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MPUESTOS\ADRIAN MERCADO SA\IVA\2023-06\"/>
    </mc:Choice>
  </mc:AlternateContent>
  <xr:revisionPtr revIDLastSave="0" documentId="8_{78A5F809-CAC4-46F1-AA65-549605D479D8}" xr6:coauthVersionLast="47" xr6:coauthVersionMax="47" xr10:uidLastSave="{00000000-0000-0000-0000-000000000000}"/>
  <bookViews>
    <workbookView xWindow="-108" yWindow="-108" windowWidth="23256" windowHeight="12576" xr2:uid="{F937D9EA-99F1-485D-B50B-B7FE301EDF27}"/>
  </bookViews>
  <sheets>
    <sheet name="Hoja1" sheetId="1" r:id="rId1"/>
  </sheets>
  <definedNames>
    <definedName name="_xlnm._FilterDatabase" localSheetId="0" hidden="1">Hoja1!$A$1:$M$371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2" i="1"/>
  <c r="F371" i="1"/>
  <c r="G371" i="1"/>
  <c r="H371" i="1"/>
  <c r="I371" i="1"/>
  <c r="J371" i="1"/>
  <c r="L371" i="1"/>
  <c r="E371" i="1"/>
</calcChain>
</file>

<file path=xl/sharedStrings.xml><?xml version="1.0" encoding="utf-8"?>
<sst xmlns="http://schemas.openxmlformats.org/spreadsheetml/2006/main" count="1489" uniqueCount="857">
  <si>
    <t>LINOTOL ARGENTINA</t>
  </si>
  <si>
    <t>30-51713690-1</t>
  </si>
  <si>
    <t>Buenos Aires</t>
  </si>
  <si>
    <t>HOLC RICARDO RODO</t>
  </si>
  <si>
    <t>20-11930157-3</t>
  </si>
  <si>
    <t>ROUN AUTOMACION S</t>
  </si>
  <si>
    <t>30-71587871-9</t>
  </si>
  <si>
    <t>Ciudad Autónoma</t>
  </si>
  <si>
    <t>CARIDADE MARIO</t>
  </si>
  <si>
    <t>20-12760041-5</t>
  </si>
  <si>
    <t>CITRAN S.R.L.</t>
  </si>
  <si>
    <t>30-70882905-2</t>
  </si>
  <si>
    <t>JCM INGENIERIA S.</t>
  </si>
  <si>
    <t>33-70974199-9</t>
  </si>
  <si>
    <t>IRIARTE INGENIERI</t>
  </si>
  <si>
    <t>30-70936943-8</t>
  </si>
  <si>
    <t>BETWEEN CARGO S.</t>
  </si>
  <si>
    <t>30-71743017-0</t>
  </si>
  <si>
    <t>FREEWAY S A</t>
  </si>
  <si>
    <t>30-70752060-0</t>
  </si>
  <si>
    <t>KRAFT S.A.</t>
  </si>
  <si>
    <t>30-71443326-8</t>
  </si>
  <si>
    <t>ASTE ALEJANDRO AL</t>
  </si>
  <si>
    <t>20-14954309-1</t>
  </si>
  <si>
    <t>LO PRETE BARBARA</t>
  </si>
  <si>
    <t>27-31963649-3</t>
  </si>
  <si>
    <t>GLOVEX MATERIALES</t>
  </si>
  <si>
    <t>30-71647016-0</t>
  </si>
  <si>
    <t>MACHCENTER S.R.L.</t>
  </si>
  <si>
    <t>30-70997970-8</t>
  </si>
  <si>
    <t>DE MAQUINAS.COM S</t>
  </si>
  <si>
    <t>30-70715133-8</t>
  </si>
  <si>
    <t>Santa Fe</t>
  </si>
  <si>
    <t>LA MADRIGUERA S.A</t>
  </si>
  <si>
    <t>30-70809459-1</t>
  </si>
  <si>
    <t>NITROPHYL S.A.</t>
  </si>
  <si>
    <t>33-55296650-9</t>
  </si>
  <si>
    <t>CHENLO DANIEL HUG</t>
  </si>
  <si>
    <t>20-22085596-2</t>
  </si>
  <si>
    <t>MANCHART GUSTAVO</t>
  </si>
  <si>
    <t>20-22230316-9</t>
  </si>
  <si>
    <t>GRUPO ARROBA S.R.</t>
  </si>
  <si>
    <t>30-70845552-7</t>
  </si>
  <si>
    <t>SICAME ARGENTINA</t>
  </si>
  <si>
    <t>30-51699750-4</t>
  </si>
  <si>
    <r>
      <rPr>
        <sz val="9"/>
        <rFont val="Arial"/>
        <family val="2"/>
      </rPr>
      <t>FUSSE SA</t>
    </r>
  </si>
  <si>
    <r>
      <rPr>
        <sz val="9"/>
        <rFont val="Arial"/>
        <family val="2"/>
      </rPr>
      <t>30-71009572-4</t>
    </r>
  </si>
  <si>
    <r>
      <rPr>
        <sz val="9"/>
        <rFont val="Arial"/>
        <family val="2"/>
      </rPr>
      <t>Buenos Aires</t>
    </r>
  </si>
  <si>
    <r>
      <rPr>
        <sz val="9"/>
        <rFont val="Arial"/>
        <family val="2"/>
      </rPr>
      <t>BURNET MICHAUT GA</t>
    </r>
  </si>
  <si>
    <r>
      <rPr>
        <sz val="9"/>
        <rFont val="Arial"/>
        <family val="2"/>
      </rPr>
      <t>20-23572390-6</t>
    </r>
  </si>
  <si>
    <r>
      <rPr>
        <sz val="9"/>
        <rFont val="Arial"/>
        <family val="2"/>
      </rPr>
      <t>Ciudad Autónoma</t>
    </r>
  </si>
  <si>
    <r>
      <rPr>
        <sz val="9"/>
        <rFont val="Arial"/>
        <family val="2"/>
      </rPr>
      <t>FELMAN S.R.L.</t>
    </r>
  </si>
  <si>
    <r>
      <rPr>
        <sz val="9"/>
        <rFont val="Arial"/>
        <family val="2"/>
      </rPr>
      <t>30-67603699-3</t>
    </r>
  </si>
  <si>
    <r>
      <rPr>
        <sz val="9"/>
        <rFont val="Arial"/>
        <family val="2"/>
      </rPr>
      <t>IRIGOYEN LAURA LI</t>
    </r>
  </si>
  <si>
    <r>
      <rPr>
        <sz val="9"/>
        <rFont val="Arial"/>
        <family val="2"/>
      </rPr>
      <t>27-28028499-3</t>
    </r>
  </si>
  <si>
    <r>
      <rPr>
        <sz val="9"/>
        <rFont val="Arial"/>
        <family val="2"/>
      </rPr>
      <t>CARIDE &amp; GUALLINI</t>
    </r>
  </si>
  <si>
    <r>
      <rPr>
        <sz val="9"/>
        <rFont val="Arial"/>
        <family val="2"/>
      </rPr>
      <t>30-71669704-1</t>
    </r>
  </si>
  <si>
    <r>
      <rPr>
        <sz val="9"/>
        <rFont val="Arial"/>
        <family val="2"/>
      </rPr>
      <t>TGFB BOMBAS</t>
    </r>
  </si>
  <si>
    <r>
      <rPr>
        <sz val="9"/>
        <rFont val="Arial"/>
        <family val="2"/>
      </rPr>
      <t>30-71701047-3</t>
    </r>
  </si>
  <si>
    <r>
      <rPr>
        <sz val="9"/>
        <rFont val="Arial"/>
        <family val="2"/>
      </rPr>
      <t>LPM INGENIERIA S.</t>
    </r>
  </si>
  <si>
    <r>
      <rPr>
        <sz val="9"/>
        <rFont val="Arial"/>
        <family val="2"/>
      </rPr>
      <t>33-71735962-9</t>
    </r>
  </si>
  <si>
    <r>
      <rPr>
        <sz val="9"/>
        <rFont val="Arial"/>
        <family val="2"/>
      </rPr>
      <t>MARTINEZ DANIEL A</t>
    </r>
  </si>
  <si>
    <r>
      <rPr>
        <sz val="9"/>
        <rFont val="Arial"/>
        <family val="2"/>
      </rPr>
      <t>20-28719256-9</t>
    </r>
  </si>
  <si>
    <r>
      <rPr>
        <sz val="9"/>
        <rFont val="Arial"/>
        <family val="2"/>
      </rPr>
      <t>SABAVISA SOCIEDAD</t>
    </r>
  </si>
  <si>
    <r>
      <rPr>
        <sz val="9"/>
        <rFont val="Arial"/>
        <family val="2"/>
      </rPr>
      <t>30-64085427-4</t>
    </r>
  </si>
  <si>
    <r>
      <rPr>
        <sz val="9"/>
        <rFont val="Arial"/>
        <family val="2"/>
      </rPr>
      <t>San Juan</t>
    </r>
  </si>
  <si>
    <r>
      <rPr>
        <sz val="9"/>
        <rFont val="Arial"/>
        <family val="2"/>
      </rPr>
      <t>SE.MI.S.A.</t>
    </r>
  </si>
  <si>
    <r>
      <rPr>
        <sz val="9"/>
        <rFont val="Arial"/>
        <family val="2"/>
      </rPr>
      <t>33-70924614-9</t>
    </r>
  </si>
  <si>
    <r>
      <rPr>
        <sz val="9"/>
        <rFont val="Arial"/>
        <family val="2"/>
      </rPr>
      <t>LUIS A. ROSA E HI</t>
    </r>
  </si>
  <si>
    <r>
      <rPr>
        <sz val="9"/>
        <rFont val="Arial"/>
        <family val="2"/>
      </rPr>
      <t>30-71038994-9</t>
    </r>
  </si>
  <si>
    <r>
      <rPr>
        <sz val="9"/>
        <rFont val="Arial"/>
        <family val="2"/>
      </rPr>
      <t>AMAZONA S. R. L</t>
    </r>
  </si>
  <si>
    <r>
      <rPr>
        <sz val="9"/>
        <rFont val="Arial"/>
        <family val="2"/>
      </rPr>
      <t>30-71747414-3</t>
    </r>
  </si>
  <si>
    <r>
      <rPr>
        <sz val="9"/>
        <rFont val="Arial"/>
        <family val="2"/>
      </rPr>
      <t>PARNOFIELLO PABLO</t>
    </r>
  </si>
  <si>
    <r>
      <rPr>
        <sz val="9"/>
        <rFont val="Arial"/>
        <family val="2"/>
      </rPr>
      <t>20-24628198-0</t>
    </r>
  </si>
  <si>
    <r>
      <rPr>
        <sz val="9"/>
        <rFont val="Arial"/>
        <family val="2"/>
      </rPr>
      <t>Santiago del Es</t>
    </r>
  </si>
  <si>
    <r>
      <rPr>
        <sz val="9"/>
        <rFont val="Arial"/>
        <family val="2"/>
      </rPr>
      <t>ROUN AUTOMACION S</t>
    </r>
  </si>
  <si>
    <r>
      <rPr>
        <sz val="9"/>
        <rFont val="Arial"/>
        <family val="2"/>
      </rPr>
      <t>30-71587871-9</t>
    </r>
  </si>
  <si>
    <r>
      <rPr>
        <sz val="9"/>
        <rFont val="Arial"/>
        <family val="2"/>
      </rPr>
      <t>ISLA DEL SOL S.A</t>
    </r>
  </si>
  <si>
    <r>
      <rPr>
        <sz val="9"/>
        <rFont val="Arial"/>
        <family val="2"/>
      </rPr>
      <t>30-70800856-3</t>
    </r>
  </si>
  <si>
    <r>
      <rPr>
        <sz val="9"/>
        <rFont val="Arial"/>
        <family val="2"/>
      </rPr>
      <t>TECNOLOGIA MODULA</t>
    </r>
  </si>
  <si>
    <r>
      <rPr>
        <sz val="9"/>
        <rFont val="Arial"/>
        <family val="2"/>
      </rPr>
      <t>33-71474848-9</t>
    </r>
  </si>
  <si>
    <r>
      <rPr>
        <sz val="9"/>
        <rFont val="Arial"/>
        <family val="2"/>
      </rPr>
      <t>CARPLA SAICIAF</t>
    </r>
  </si>
  <si>
    <r>
      <rPr>
        <sz val="9"/>
        <rFont val="Arial"/>
        <family val="2"/>
      </rPr>
      <t>30-57634777-0</t>
    </r>
  </si>
  <si>
    <r>
      <rPr>
        <sz val="9"/>
        <rFont val="Arial"/>
        <family val="2"/>
      </rPr>
      <t>DI BENEDETTO HNOS</t>
    </r>
  </si>
  <si>
    <r>
      <rPr>
        <sz val="9"/>
        <rFont val="Arial"/>
        <family val="2"/>
      </rPr>
      <t>30-60952699-4</t>
    </r>
  </si>
  <si>
    <r>
      <rPr>
        <sz val="9"/>
        <rFont val="Arial"/>
        <family val="2"/>
      </rPr>
      <t>COLELLA NESTOR IG</t>
    </r>
  </si>
  <si>
    <r>
      <rPr>
        <sz val="9"/>
        <rFont val="Arial"/>
        <family val="2"/>
      </rPr>
      <t>20-14016844-1</t>
    </r>
  </si>
  <si>
    <r>
      <rPr>
        <sz val="9"/>
        <rFont val="Arial"/>
        <family val="2"/>
      </rPr>
      <t>MADERWIL S.A.</t>
    </r>
  </si>
  <si>
    <r>
      <rPr>
        <sz val="9"/>
        <rFont val="Arial"/>
        <family val="2"/>
      </rPr>
      <t>30-70725102-2</t>
    </r>
  </si>
  <si>
    <r>
      <rPr>
        <sz val="9"/>
        <rFont val="Arial"/>
        <family val="2"/>
      </rPr>
      <t>HOLC RICARDO RODO</t>
    </r>
  </si>
  <si>
    <r>
      <rPr>
        <sz val="9"/>
        <rFont val="Arial"/>
        <family val="2"/>
      </rPr>
      <t>20-11930157-3</t>
    </r>
  </si>
  <si>
    <r>
      <rPr>
        <sz val="9"/>
        <rFont val="Arial"/>
        <family val="2"/>
      </rPr>
      <t>PLANK SEBASTIAN J</t>
    </r>
  </si>
  <si>
    <r>
      <rPr>
        <sz val="9"/>
        <rFont val="Arial"/>
        <family val="2"/>
      </rPr>
      <t>20-30989881-9</t>
    </r>
  </si>
  <si>
    <r>
      <rPr>
        <sz val="9"/>
        <rFont val="Arial"/>
        <family val="2"/>
      </rPr>
      <t>PEREZ SERGIO DANI</t>
    </r>
  </si>
  <si>
    <r>
      <rPr>
        <sz val="9"/>
        <rFont val="Arial"/>
        <family val="2"/>
      </rPr>
      <t>20-27956255-1</t>
    </r>
  </si>
  <si>
    <r>
      <rPr>
        <sz val="9"/>
        <rFont val="Arial"/>
        <family val="2"/>
      </rPr>
      <t>GERTNER CRISTIAN</t>
    </r>
  </si>
  <si>
    <r>
      <rPr>
        <sz val="9"/>
        <rFont val="Arial"/>
        <family val="2"/>
      </rPr>
      <t>20-27375718-0</t>
    </r>
  </si>
  <si>
    <r>
      <rPr>
        <sz val="9"/>
        <rFont val="Arial"/>
        <family val="2"/>
      </rPr>
      <t>MAQUINAS E INSUMO</t>
    </r>
  </si>
  <si>
    <r>
      <rPr>
        <sz val="9"/>
        <rFont val="Arial"/>
        <family val="2"/>
      </rPr>
      <t>30-70755540-4</t>
    </r>
  </si>
  <si>
    <r>
      <rPr>
        <sz val="9"/>
        <rFont val="Arial"/>
        <family val="2"/>
      </rPr>
      <t>CARIDADE MARIO</t>
    </r>
  </si>
  <si>
    <r>
      <rPr>
        <sz val="9"/>
        <rFont val="Arial"/>
        <family val="2"/>
      </rPr>
      <t>20-12760041-5</t>
    </r>
  </si>
  <si>
    <r>
      <rPr>
        <sz val="9"/>
        <rFont val="Arial"/>
        <family val="2"/>
      </rPr>
      <t>RUBINTER S.R.L.</t>
    </r>
  </si>
  <si>
    <r>
      <rPr>
        <sz val="9"/>
        <rFont val="Arial"/>
        <family val="2"/>
      </rPr>
      <t>30-70347625-9</t>
    </r>
  </si>
  <si>
    <r>
      <rPr>
        <sz val="9"/>
        <rFont val="Arial"/>
        <family val="2"/>
      </rPr>
      <t>ELI - MET S.R.L.</t>
    </r>
  </si>
  <si>
    <r>
      <rPr>
        <sz val="9"/>
        <rFont val="Arial"/>
        <family val="2"/>
      </rPr>
      <t>30-70964107-3</t>
    </r>
  </si>
  <si>
    <r>
      <rPr>
        <sz val="9"/>
        <rFont val="Arial"/>
        <family val="2"/>
      </rPr>
      <t>GUMAFA S.R.L.</t>
    </r>
  </si>
  <si>
    <r>
      <rPr>
        <sz val="9"/>
        <rFont val="Arial"/>
        <family val="2"/>
      </rPr>
      <t>30-71130368-1</t>
    </r>
  </si>
  <si>
    <r>
      <rPr>
        <sz val="9"/>
        <rFont val="Arial"/>
        <family val="2"/>
      </rPr>
      <t>SANCHEZ GUSTAVO A</t>
    </r>
  </si>
  <si>
    <r>
      <rPr>
        <sz val="9"/>
        <rFont val="Arial"/>
        <family val="2"/>
      </rPr>
      <t>20-18564843-6</t>
    </r>
  </si>
  <si>
    <r>
      <rPr>
        <sz val="9"/>
        <rFont val="Arial"/>
        <family val="2"/>
      </rPr>
      <t>ADORNO CLAUDIO</t>
    </r>
  </si>
  <si>
    <r>
      <rPr>
        <sz val="9"/>
        <rFont val="Arial"/>
        <family val="2"/>
      </rPr>
      <t>20-26206562-7</t>
    </r>
  </si>
  <si>
    <r>
      <rPr>
        <sz val="9"/>
        <rFont val="Arial"/>
        <family val="2"/>
      </rPr>
      <t>PUGELJ JOSE JUAN</t>
    </r>
  </si>
  <si>
    <r>
      <rPr>
        <sz val="9"/>
        <rFont val="Arial"/>
        <family val="2"/>
      </rPr>
      <t>20-04982577-4</t>
    </r>
  </si>
  <si>
    <r>
      <rPr>
        <sz val="9"/>
        <rFont val="Arial"/>
        <family val="2"/>
      </rPr>
      <t>FERRO LUISINA PAO</t>
    </r>
  </si>
  <si>
    <r>
      <rPr>
        <sz val="9"/>
        <rFont val="Arial"/>
        <family val="2"/>
      </rPr>
      <t>27-39898979-7</t>
    </r>
  </si>
  <si>
    <r>
      <rPr>
        <sz val="9"/>
        <rFont val="Arial"/>
        <family val="2"/>
      </rPr>
      <t>ARROYO FABIO</t>
    </r>
  </si>
  <si>
    <r>
      <rPr>
        <sz val="9"/>
        <rFont val="Arial"/>
        <family val="2"/>
      </rPr>
      <t>20-18111869-6</t>
    </r>
  </si>
  <si>
    <r>
      <rPr>
        <sz val="9"/>
        <rFont val="Arial"/>
        <family val="2"/>
      </rPr>
      <t>CACERES MIGUEL AN</t>
    </r>
  </si>
  <si>
    <r>
      <rPr>
        <sz val="9"/>
        <rFont val="Arial"/>
        <family val="2"/>
      </rPr>
      <t>20-25479867-4</t>
    </r>
  </si>
  <si>
    <r>
      <rPr>
        <sz val="9"/>
        <rFont val="Arial"/>
        <family val="2"/>
      </rPr>
      <t>BORELLO JORGE CAR</t>
    </r>
  </si>
  <si>
    <r>
      <rPr>
        <sz val="9"/>
        <rFont val="Arial"/>
        <family val="2"/>
      </rPr>
      <t>20-22868554-3</t>
    </r>
  </si>
  <si>
    <r>
      <rPr>
        <sz val="9"/>
        <rFont val="Arial"/>
        <family val="2"/>
      </rPr>
      <t>CARPAL S.A.</t>
    </r>
  </si>
  <si>
    <r>
      <rPr>
        <sz val="9"/>
        <rFont val="Arial"/>
        <family val="2"/>
      </rPr>
      <t>30-70818334-9</t>
    </r>
  </si>
  <si>
    <r>
      <rPr>
        <sz val="9"/>
        <rFont val="Arial"/>
        <family val="2"/>
      </rPr>
      <t>RESI SRL</t>
    </r>
  </si>
  <si>
    <r>
      <rPr>
        <sz val="9"/>
        <rFont val="Arial"/>
        <family val="2"/>
      </rPr>
      <t>30-70963424-7</t>
    </r>
  </si>
  <si>
    <r>
      <rPr>
        <sz val="9"/>
        <rFont val="Arial"/>
        <family val="2"/>
      </rPr>
      <t>PALACIOS DE BASIG</t>
    </r>
  </si>
  <si>
    <r>
      <rPr>
        <sz val="9"/>
        <rFont val="Arial"/>
        <family val="2"/>
      </rPr>
      <t>30-50252895-1</t>
    </r>
  </si>
  <si>
    <r>
      <rPr>
        <sz val="9"/>
        <rFont val="Arial"/>
        <family val="2"/>
      </rPr>
      <t>ASTURIAS S. R. L.</t>
    </r>
  </si>
  <si>
    <r>
      <rPr>
        <sz val="9"/>
        <rFont val="Arial"/>
        <family val="2"/>
      </rPr>
      <t>30-71558489-8</t>
    </r>
  </si>
  <si>
    <r>
      <rPr>
        <sz val="9"/>
        <rFont val="Arial"/>
        <family val="2"/>
      </rPr>
      <t>SAUCEDO ESTEBAN S</t>
    </r>
  </si>
  <si>
    <r>
      <rPr>
        <sz val="9"/>
        <rFont val="Arial"/>
        <family val="2"/>
      </rPr>
      <t>20-30211283-6</t>
    </r>
  </si>
  <si>
    <r>
      <rPr>
        <sz val="9"/>
        <rFont val="Arial"/>
        <family val="2"/>
      </rPr>
      <t>FRANGIONI GRUAS Y</t>
    </r>
  </si>
  <si>
    <r>
      <rPr>
        <sz val="9"/>
        <rFont val="Arial"/>
        <family val="2"/>
      </rPr>
      <t>30-71628213-5</t>
    </r>
  </si>
  <si>
    <r>
      <rPr>
        <sz val="9"/>
        <rFont val="Arial"/>
        <family val="2"/>
      </rPr>
      <t>Berlin Houses SRL</t>
    </r>
  </si>
  <si>
    <r>
      <rPr>
        <sz val="9"/>
        <rFont val="Arial"/>
        <family val="2"/>
      </rPr>
      <t>30-71578674-1</t>
    </r>
  </si>
  <si>
    <r>
      <rPr>
        <sz val="9"/>
        <rFont val="Arial"/>
        <family val="2"/>
      </rPr>
      <t>SEJAS GABRIEL EDG</t>
    </r>
  </si>
  <si>
    <r>
      <rPr>
        <sz val="9"/>
        <rFont val="Arial"/>
        <family val="2"/>
      </rPr>
      <t>20-16914295-6</t>
    </r>
  </si>
  <si>
    <r>
      <rPr>
        <sz val="9"/>
        <rFont val="Arial"/>
        <family val="2"/>
      </rPr>
      <t>ARISPON AUGUSTO N</t>
    </r>
  </si>
  <si>
    <r>
      <rPr>
        <sz val="9"/>
        <rFont val="Arial"/>
        <family val="2"/>
      </rPr>
      <t>20-26557276-7</t>
    </r>
  </si>
  <si>
    <r>
      <rPr>
        <sz val="9"/>
        <rFont val="Arial"/>
        <family val="2"/>
      </rPr>
      <t>SANTORO CLAUDIO D</t>
    </r>
  </si>
  <si>
    <r>
      <rPr>
        <sz val="9"/>
        <rFont val="Arial"/>
        <family val="2"/>
      </rPr>
      <t>20-21990652-9</t>
    </r>
  </si>
  <si>
    <r>
      <rPr>
        <sz val="9"/>
        <rFont val="Arial"/>
        <family val="2"/>
      </rPr>
      <t>Miguel Ángel Sanc</t>
    </r>
  </si>
  <si>
    <r>
      <rPr>
        <sz val="9"/>
        <rFont val="Arial"/>
        <family val="2"/>
      </rPr>
      <t>20-14597531-0</t>
    </r>
  </si>
  <si>
    <r>
      <rPr>
        <sz val="9"/>
        <rFont val="Arial"/>
        <family val="2"/>
      </rPr>
      <t>COPRA SOCIEDAD AN</t>
    </r>
  </si>
  <si>
    <r>
      <rPr>
        <sz val="9"/>
        <rFont val="Arial"/>
        <family val="2"/>
      </rPr>
      <t>30-59811082-0</t>
    </r>
  </si>
  <si>
    <r>
      <rPr>
        <sz val="9"/>
        <rFont val="Arial"/>
        <family val="2"/>
      </rPr>
      <t>INVERSIONES PIRQU</t>
    </r>
  </si>
  <si>
    <r>
      <rPr>
        <sz val="9"/>
        <rFont val="Arial"/>
        <family val="2"/>
      </rPr>
      <t>30-70724729-7</t>
    </r>
  </si>
  <si>
    <r>
      <rPr>
        <sz val="9"/>
        <rFont val="Arial"/>
        <family val="2"/>
      </rPr>
      <t>VERRACO S.A.</t>
    </r>
  </si>
  <si>
    <r>
      <rPr>
        <sz val="9"/>
        <rFont val="Arial"/>
        <family val="2"/>
      </rPr>
      <t>30-71436268-9</t>
    </r>
  </si>
  <si>
    <r>
      <rPr>
        <sz val="9"/>
        <rFont val="Arial"/>
        <family val="2"/>
      </rPr>
      <t>LATER CER S A</t>
    </r>
  </si>
  <si>
    <r>
      <rPr>
        <sz val="9"/>
        <rFont val="Arial"/>
        <family val="2"/>
      </rPr>
      <t>30-67723933-2</t>
    </r>
  </si>
  <si>
    <r>
      <rPr>
        <sz val="9"/>
        <rFont val="Arial"/>
        <family val="2"/>
      </rPr>
      <t>LIBUTTI JOSE LUIS</t>
    </r>
  </si>
  <si>
    <r>
      <rPr>
        <sz val="9"/>
        <rFont val="Arial"/>
        <family val="2"/>
      </rPr>
      <t>20-22835476-8</t>
    </r>
  </si>
  <si>
    <r>
      <rPr>
        <sz val="9"/>
        <rFont val="Arial"/>
        <family val="2"/>
      </rPr>
      <t>FREEWAY S A</t>
    </r>
  </si>
  <si>
    <r>
      <rPr>
        <sz val="9"/>
        <rFont val="Arial"/>
        <family val="2"/>
      </rPr>
      <t>30-70752060-0</t>
    </r>
  </si>
  <si>
    <r>
      <rPr>
        <sz val="9"/>
        <rFont val="Arial"/>
        <family val="2"/>
      </rPr>
      <t>DE MAQUINAS.COM S</t>
    </r>
  </si>
  <si>
    <r>
      <rPr>
        <sz val="9"/>
        <rFont val="Arial"/>
        <family val="2"/>
      </rPr>
      <t>30-70715133-8</t>
    </r>
  </si>
  <si>
    <r>
      <rPr>
        <sz val="9"/>
        <rFont val="Arial"/>
        <family val="2"/>
      </rPr>
      <t>MULTILED S.A.</t>
    </r>
  </si>
  <si>
    <r>
      <rPr>
        <sz val="9"/>
        <rFont val="Arial"/>
        <family val="2"/>
      </rPr>
      <t>30-69159466-8</t>
    </r>
  </si>
  <si>
    <r>
      <rPr>
        <sz val="9"/>
        <rFont val="Arial"/>
        <family val="2"/>
      </rPr>
      <t>TRANSPORTES MENA</t>
    </r>
  </si>
  <si>
    <r>
      <rPr>
        <sz val="9"/>
        <rFont val="Arial"/>
        <family val="2"/>
      </rPr>
      <t>30-70862568-6</t>
    </r>
  </si>
  <si>
    <r>
      <rPr>
        <sz val="9"/>
        <rFont val="Arial"/>
        <family val="2"/>
      </rPr>
      <t>PRIMEROS PRODUCTO</t>
    </r>
  </si>
  <si>
    <r>
      <rPr>
        <sz val="9"/>
        <rFont val="Arial"/>
        <family val="2"/>
      </rPr>
      <t>30-71607709-4</t>
    </r>
  </si>
  <si>
    <r>
      <rPr>
        <sz val="9"/>
        <rFont val="Arial"/>
        <family val="2"/>
      </rPr>
      <t>LOS RANQUELES LR</t>
    </r>
  </si>
  <si>
    <r>
      <rPr>
        <sz val="9"/>
        <rFont val="Arial"/>
        <family val="2"/>
      </rPr>
      <t>30-71028337-7</t>
    </r>
  </si>
  <si>
    <r>
      <rPr>
        <sz val="9"/>
        <rFont val="Arial"/>
        <family val="2"/>
      </rPr>
      <t>LINOTOL ARGENTINA</t>
    </r>
  </si>
  <si>
    <r>
      <rPr>
        <sz val="9"/>
        <rFont val="Arial"/>
        <family val="2"/>
      </rPr>
      <t>30-51713690-1</t>
    </r>
  </si>
  <si>
    <r>
      <rPr>
        <sz val="9"/>
        <rFont val="Arial"/>
        <family val="2"/>
      </rPr>
      <t>CARPALL S.A.</t>
    </r>
  </si>
  <si>
    <r>
      <rPr>
        <sz val="9"/>
        <rFont val="Arial"/>
        <family val="2"/>
      </rPr>
      <t>30-67825820-9</t>
    </r>
  </si>
  <si>
    <r>
      <rPr>
        <sz val="9"/>
        <rFont val="Arial"/>
        <family val="2"/>
      </rPr>
      <t>GRUPO ARROBA S.R.</t>
    </r>
  </si>
  <si>
    <r>
      <rPr>
        <sz val="9"/>
        <rFont val="Arial"/>
        <family val="2"/>
      </rPr>
      <t>30-70845552-7</t>
    </r>
  </si>
  <si>
    <r>
      <rPr>
        <sz val="9"/>
        <rFont val="Arial"/>
        <family val="2"/>
      </rPr>
      <t>DDIKA S.R.L.</t>
    </r>
  </si>
  <si>
    <r>
      <rPr>
        <sz val="9"/>
        <rFont val="Arial"/>
        <family val="2"/>
      </rPr>
      <t>30-71414707-9</t>
    </r>
  </si>
  <si>
    <r>
      <rPr>
        <sz val="9"/>
        <rFont val="Arial"/>
        <family val="2"/>
      </rPr>
      <t>QUE RICO S.A.</t>
    </r>
  </si>
  <si>
    <r>
      <rPr>
        <sz val="9"/>
        <rFont val="Arial"/>
        <family val="2"/>
      </rPr>
      <t>30-70794805-8</t>
    </r>
  </si>
  <si>
    <r>
      <rPr>
        <sz val="9"/>
        <rFont val="Arial"/>
        <family val="2"/>
      </rPr>
      <t>REMEDIACIONES S.R</t>
    </r>
  </si>
  <si>
    <r>
      <rPr>
        <sz val="9"/>
        <rFont val="Arial"/>
        <family val="2"/>
      </rPr>
      <t>30-71660256-3</t>
    </r>
  </si>
  <si>
    <r>
      <rPr>
        <sz val="9"/>
        <rFont val="Arial"/>
        <family val="2"/>
      </rPr>
      <t>JLH CONSTRUCCIONE</t>
    </r>
  </si>
  <si>
    <r>
      <rPr>
        <sz val="9"/>
        <rFont val="Arial"/>
        <family val="2"/>
      </rPr>
      <t>33-71471724-9</t>
    </r>
  </si>
  <si>
    <r>
      <rPr>
        <sz val="9"/>
        <rFont val="Arial"/>
        <family val="2"/>
      </rPr>
      <t>BELICH LEANDRO EZ</t>
    </r>
  </si>
  <si>
    <r>
      <rPr>
        <sz val="9"/>
        <rFont val="Arial"/>
        <family val="2"/>
      </rPr>
      <t>20-30948935-8</t>
    </r>
  </si>
  <si>
    <r>
      <rPr>
        <sz val="9"/>
        <rFont val="Arial"/>
        <family val="2"/>
      </rPr>
      <t>TOTAL NEUMATICOS</t>
    </r>
  </si>
  <si>
    <r>
      <rPr>
        <sz val="9"/>
        <rFont val="Arial"/>
        <family val="2"/>
      </rPr>
      <t>30-69612114-8</t>
    </r>
  </si>
  <si>
    <r>
      <rPr>
        <sz val="9"/>
        <rFont val="Arial"/>
        <family val="2"/>
      </rPr>
      <t>BULL VIAL S.R.L.</t>
    </r>
  </si>
  <si>
    <r>
      <rPr>
        <sz val="9"/>
        <rFont val="Arial"/>
        <family val="2"/>
      </rPr>
      <t>30-70801757-0</t>
    </r>
  </si>
  <si>
    <r>
      <rPr>
        <sz val="9"/>
        <rFont val="Arial"/>
        <family val="2"/>
      </rPr>
      <t>CONDOR GROUP S.R.</t>
    </r>
  </si>
  <si>
    <r>
      <rPr>
        <sz val="9"/>
        <rFont val="Arial"/>
        <family val="2"/>
      </rPr>
      <t>30-69824436-0</t>
    </r>
  </si>
  <si>
    <r>
      <rPr>
        <sz val="9"/>
        <rFont val="Arial"/>
        <family val="2"/>
      </rPr>
      <t>PUSH COMPANY S.A.</t>
    </r>
  </si>
  <si>
    <r>
      <rPr>
        <sz val="9"/>
        <rFont val="Arial"/>
        <family val="2"/>
      </rPr>
      <t>30-71049320-7</t>
    </r>
  </si>
  <si>
    <r>
      <rPr>
        <sz val="9"/>
        <rFont val="Arial"/>
        <family val="2"/>
      </rPr>
      <t>CASTELNUOVO YOEL</t>
    </r>
  </si>
  <si>
    <r>
      <rPr>
        <sz val="9"/>
        <rFont val="Arial"/>
        <family val="2"/>
      </rPr>
      <t>20-35026345-5</t>
    </r>
  </si>
  <si>
    <r>
      <rPr>
        <sz val="9"/>
        <rFont val="Arial"/>
        <family val="2"/>
      </rPr>
      <t>NEUHEL SOCIEDAD D</t>
    </r>
  </si>
  <si>
    <r>
      <rPr>
        <sz val="9"/>
        <rFont val="Arial"/>
        <family val="2"/>
      </rPr>
      <t>30-65311428-8</t>
    </r>
  </si>
  <si>
    <r>
      <rPr>
        <sz val="9"/>
        <rFont val="Arial"/>
        <family val="2"/>
      </rPr>
      <t>TASCA SANTOS</t>
    </r>
  </si>
  <si>
    <r>
      <rPr>
        <sz val="9"/>
        <rFont val="Arial"/>
        <family val="2"/>
      </rPr>
      <t>20-11446185-8</t>
    </r>
  </si>
  <si>
    <r>
      <rPr>
        <sz val="9"/>
        <rFont val="Arial"/>
        <family val="2"/>
      </rPr>
      <t>Santa Fe</t>
    </r>
  </si>
  <si>
    <r>
      <rPr>
        <sz val="9"/>
        <rFont val="Arial"/>
        <family val="2"/>
      </rPr>
      <t>PRODUSER SUDAMERI</t>
    </r>
  </si>
  <si>
    <r>
      <rPr>
        <sz val="9"/>
        <rFont val="Arial"/>
        <family val="2"/>
      </rPr>
      <t>30-71037090-3</t>
    </r>
  </si>
  <si>
    <r>
      <rPr>
        <sz val="9"/>
        <rFont val="Arial"/>
        <family val="2"/>
      </rPr>
      <t>JOSE IGNACIO FERR</t>
    </r>
  </si>
  <si>
    <r>
      <rPr>
        <sz val="9"/>
        <rFont val="Arial"/>
        <family val="2"/>
      </rPr>
      <t>20-12291396-2</t>
    </r>
  </si>
  <si>
    <r>
      <rPr>
        <sz val="9"/>
        <rFont val="Arial"/>
        <family val="2"/>
      </rPr>
      <t>ASOCIACION MUTUAL</t>
    </r>
  </si>
  <si>
    <r>
      <rPr>
        <sz val="9"/>
        <rFont val="Arial"/>
        <family val="2"/>
      </rPr>
      <t>30-67295023-2</t>
    </r>
  </si>
  <si>
    <r>
      <rPr>
        <sz val="9"/>
        <rFont val="Arial"/>
        <family val="2"/>
      </rPr>
      <t>MATHEOS  Y CIA 20</t>
    </r>
  </si>
  <si>
    <r>
      <rPr>
        <sz val="9"/>
        <rFont val="Arial"/>
        <family val="2"/>
      </rPr>
      <t>30-71159835-5</t>
    </r>
  </si>
  <si>
    <r>
      <rPr>
        <sz val="9"/>
        <rFont val="Arial"/>
        <family val="2"/>
      </rPr>
      <t>CMTRANS SOLUCIONE</t>
    </r>
  </si>
  <si>
    <r>
      <rPr>
        <sz val="9"/>
        <rFont val="Arial"/>
        <family val="2"/>
      </rPr>
      <t>33-71653178-9</t>
    </r>
  </si>
  <si>
    <r>
      <rPr>
        <sz val="9"/>
        <rFont val="Arial"/>
        <family val="2"/>
      </rPr>
      <t>PALLETIZATE S.R.L</t>
    </r>
  </si>
  <si>
    <r>
      <rPr>
        <sz val="9"/>
        <rFont val="Arial"/>
        <family val="2"/>
      </rPr>
      <t>30-71491285-9</t>
    </r>
  </si>
  <si>
    <r>
      <rPr>
        <sz val="9"/>
        <rFont val="Arial"/>
        <family val="2"/>
      </rPr>
      <t>FRACCHIA PATRICIO</t>
    </r>
  </si>
  <si>
    <r>
      <rPr>
        <sz val="9"/>
        <rFont val="Arial"/>
        <family val="2"/>
      </rPr>
      <t>23-34295323-9</t>
    </r>
  </si>
  <si>
    <r>
      <rPr>
        <sz val="9"/>
        <rFont val="Arial"/>
        <family val="2"/>
      </rPr>
      <t>MARBUY GROUP S.A</t>
    </r>
  </si>
  <si>
    <r>
      <rPr>
        <sz val="9"/>
        <rFont val="Arial"/>
        <family val="2"/>
      </rPr>
      <t>30-71498555-4</t>
    </r>
  </si>
  <si>
    <r>
      <rPr>
        <sz val="9"/>
        <rFont val="Arial"/>
        <family val="2"/>
      </rPr>
      <t>Río Negro</t>
    </r>
  </si>
  <si>
    <r>
      <rPr>
        <sz val="9"/>
        <rFont val="Arial"/>
        <family val="2"/>
      </rPr>
      <t>ZINCUNEGUI LUCIAN</t>
    </r>
  </si>
  <si>
    <r>
      <rPr>
        <sz val="9"/>
        <rFont val="Arial"/>
        <family val="2"/>
      </rPr>
      <t>20-23341933-9</t>
    </r>
  </si>
  <si>
    <r>
      <rPr>
        <sz val="9"/>
        <rFont val="Arial"/>
        <family val="2"/>
      </rPr>
      <t>PIZZANO JUAN</t>
    </r>
  </si>
  <si>
    <r>
      <rPr>
        <sz val="9"/>
        <rFont val="Arial"/>
        <family val="2"/>
      </rPr>
      <t>23-93746299-9</t>
    </r>
  </si>
  <si>
    <r>
      <rPr>
        <sz val="9"/>
        <rFont val="Arial"/>
        <family val="2"/>
      </rPr>
      <t>MIODOWKY MARCELO</t>
    </r>
  </si>
  <si>
    <r>
      <rPr>
        <sz val="9"/>
        <rFont val="Arial"/>
        <family val="2"/>
      </rPr>
      <t>20-13107247-4</t>
    </r>
  </si>
  <si>
    <r>
      <rPr>
        <sz val="9"/>
        <rFont val="Arial"/>
        <family val="2"/>
      </rPr>
      <t>CENTRO DE RECICLA</t>
    </r>
  </si>
  <si>
    <r>
      <rPr>
        <sz val="9"/>
        <rFont val="Arial"/>
        <family val="2"/>
      </rPr>
      <t>30-71032887-7</t>
    </r>
  </si>
  <si>
    <r>
      <rPr>
        <sz val="9"/>
        <rFont val="Arial"/>
        <family val="2"/>
      </rPr>
      <t>GLEMONE S.A.</t>
    </r>
  </si>
  <si>
    <r>
      <rPr>
        <sz val="9"/>
        <rFont val="Arial"/>
        <family val="2"/>
      </rPr>
      <t>30-56928404-6</t>
    </r>
  </si>
  <si>
    <r>
      <rPr>
        <sz val="9"/>
        <rFont val="Arial"/>
        <family val="2"/>
      </rPr>
      <t>CEBALLOS LUIS CAR</t>
    </r>
  </si>
  <si>
    <r>
      <rPr>
        <sz val="9"/>
        <rFont val="Arial"/>
        <family val="2"/>
      </rPr>
      <t>20-17263321-9</t>
    </r>
  </si>
  <si>
    <r>
      <rPr>
        <sz val="9"/>
        <rFont val="Arial"/>
        <family val="2"/>
      </rPr>
      <t>DA LUZ GERARDO RE</t>
    </r>
  </si>
  <si>
    <r>
      <rPr>
        <sz val="9"/>
        <rFont val="Arial"/>
        <family val="2"/>
      </rPr>
      <t>20-17421639-9</t>
    </r>
  </si>
  <si>
    <r>
      <rPr>
        <sz val="9"/>
        <rFont val="Arial"/>
        <family val="2"/>
      </rPr>
      <t>A3 SERVICIOS CONS</t>
    </r>
  </si>
  <si>
    <r>
      <rPr>
        <sz val="9"/>
        <rFont val="Arial"/>
        <family val="2"/>
      </rPr>
      <t>30-71545914-7</t>
    </r>
  </si>
  <si>
    <r>
      <rPr>
        <sz val="9"/>
        <rFont val="Arial"/>
        <family val="2"/>
      </rPr>
      <t>GABELA MYRIAM BEA</t>
    </r>
  </si>
  <si>
    <r>
      <rPr>
        <sz val="9"/>
        <rFont val="Arial"/>
        <family val="2"/>
      </rPr>
      <t>27-21856820-9</t>
    </r>
  </si>
  <si>
    <r>
      <rPr>
        <sz val="9"/>
        <rFont val="Arial"/>
        <family val="2"/>
      </rPr>
      <t>AVICO PABLO MAXIM</t>
    </r>
  </si>
  <si>
    <r>
      <rPr>
        <sz val="9"/>
        <rFont val="Arial"/>
        <family val="2"/>
      </rPr>
      <t>20-21999798-2</t>
    </r>
  </si>
  <si>
    <r>
      <rPr>
        <sz val="9"/>
        <rFont val="Arial"/>
        <family val="2"/>
      </rPr>
      <t>Corrientes</t>
    </r>
  </si>
  <si>
    <r>
      <rPr>
        <sz val="9"/>
        <rFont val="Arial"/>
        <family val="2"/>
      </rPr>
      <t>CHENLO DANIEL HUG</t>
    </r>
  </si>
  <si>
    <r>
      <rPr>
        <sz val="9"/>
        <rFont val="Arial"/>
        <family val="2"/>
      </rPr>
      <t>20-22085596-2</t>
    </r>
  </si>
  <si>
    <r>
      <rPr>
        <sz val="9"/>
        <rFont val="Arial"/>
        <family val="2"/>
      </rPr>
      <t>ORLANDO LONAS S.A</t>
    </r>
  </si>
  <si>
    <r>
      <rPr>
        <sz val="9"/>
        <rFont val="Arial"/>
        <family val="2"/>
      </rPr>
      <t>33-71038064-9</t>
    </r>
  </si>
  <si>
    <r>
      <rPr>
        <sz val="9"/>
        <rFont val="Arial"/>
        <family val="2"/>
      </rPr>
      <t>FRIGORIFICO DORON</t>
    </r>
  </si>
  <si>
    <r>
      <rPr>
        <sz val="9"/>
        <rFont val="Arial"/>
        <family val="2"/>
      </rPr>
      <t>30-56256679-8</t>
    </r>
  </si>
  <si>
    <r>
      <rPr>
        <sz val="9"/>
        <rFont val="Arial"/>
        <family val="2"/>
      </rPr>
      <t>RHC CONSTRUCCIONE</t>
    </r>
  </si>
  <si>
    <r>
      <rPr>
        <sz val="9"/>
        <rFont val="Arial"/>
        <family val="2"/>
      </rPr>
      <t>33-71755953-9</t>
    </r>
  </si>
  <si>
    <r>
      <rPr>
        <sz val="9"/>
        <rFont val="Arial"/>
        <family val="2"/>
      </rPr>
      <t>MONCADA CRISTIAN</t>
    </r>
  </si>
  <si>
    <r>
      <rPr>
        <sz val="9"/>
        <rFont val="Arial"/>
        <family val="2"/>
      </rPr>
      <t>20-31319121-5</t>
    </r>
  </si>
  <si>
    <r>
      <rPr>
        <sz val="9"/>
        <rFont val="Arial"/>
        <family val="2"/>
      </rPr>
      <t>RAMA PLAS S.R.L.</t>
    </r>
  </si>
  <si>
    <r>
      <rPr>
        <sz val="9"/>
        <rFont val="Arial"/>
        <family val="2"/>
      </rPr>
      <t>30-71213992-3</t>
    </r>
  </si>
  <si>
    <r>
      <rPr>
        <sz val="9"/>
        <rFont val="Arial"/>
        <family val="2"/>
      </rPr>
      <t>HURON CONSTRUCCIO</t>
    </r>
  </si>
  <si>
    <r>
      <rPr>
        <sz val="9"/>
        <rFont val="Arial"/>
        <family val="2"/>
      </rPr>
      <t>33-70766257-9</t>
    </r>
  </si>
  <si>
    <r>
      <rPr>
        <sz val="9"/>
        <rFont val="Arial"/>
        <family val="2"/>
      </rPr>
      <t>IVANOVICH ARIEL A</t>
    </r>
  </si>
  <si>
    <r>
      <rPr>
        <sz val="9"/>
        <rFont val="Arial"/>
        <family val="2"/>
      </rPr>
      <t>20-28906561-0</t>
    </r>
  </si>
  <si>
    <r>
      <rPr>
        <sz val="9"/>
        <rFont val="Arial"/>
        <family val="2"/>
      </rPr>
      <t>IDIARTE FLORENCIA</t>
    </r>
  </si>
  <si>
    <r>
      <rPr>
        <sz val="9"/>
        <rFont val="Arial"/>
        <family val="2"/>
      </rPr>
      <t>27-22643946-9</t>
    </r>
  </si>
  <si>
    <r>
      <rPr>
        <sz val="9"/>
        <rFont val="Arial"/>
        <family val="2"/>
      </rPr>
      <t>LO PRETE BARBARA</t>
    </r>
  </si>
  <si>
    <r>
      <rPr>
        <sz val="9"/>
        <rFont val="Arial"/>
        <family val="2"/>
      </rPr>
      <t>27-31963649-3</t>
    </r>
  </si>
  <si>
    <r>
      <rPr>
        <sz val="9"/>
        <rFont val="Arial"/>
        <family val="2"/>
      </rPr>
      <t>EUGENIO FERREYRA</t>
    </r>
  </si>
  <si>
    <r>
      <rPr>
        <sz val="9"/>
        <rFont val="Arial"/>
        <family val="2"/>
      </rPr>
      <t>30-70922806-0</t>
    </r>
  </si>
  <si>
    <r>
      <rPr>
        <sz val="9"/>
        <rFont val="Arial"/>
        <family val="2"/>
      </rPr>
      <t>LEDESMA HUGO AMBR</t>
    </r>
  </si>
  <si>
    <r>
      <rPr>
        <sz val="9"/>
        <rFont val="Arial"/>
        <family val="2"/>
      </rPr>
      <t>30-70731328-1</t>
    </r>
  </si>
  <si>
    <r>
      <rPr>
        <sz val="9"/>
        <rFont val="Arial"/>
        <family val="2"/>
      </rPr>
      <t>JUMI S.R.L.</t>
    </r>
  </si>
  <si>
    <r>
      <rPr>
        <sz val="9"/>
        <rFont val="Arial"/>
        <family val="2"/>
      </rPr>
      <t>33-70855777-9</t>
    </r>
  </si>
  <si>
    <r>
      <rPr>
        <sz val="9"/>
        <rFont val="Arial"/>
        <family val="2"/>
      </rPr>
      <t>Jujuy</t>
    </r>
  </si>
  <si>
    <r>
      <rPr>
        <sz val="9"/>
        <rFont val="Arial"/>
        <family val="2"/>
      </rPr>
      <t>GORDILLO RODRIGO</t>
    </r>
  </si>
  <si>
    <r>
      <rPr>
        <sz val="9"/>
        <rFont val="Arial"/>
        <family val="2"/>
      </rPr>
      <t>20-22993680-9</t>
    </r>
  </si>
  <si>
    <r>
      <rPr>
        <sz val="9"/>
        <rFont val="Arial"/>
        <family val="2"/>
      </rPr>
      <t>RANAWEL S.A.</t>
    </r>
  </si>
  <si>
    <r>
      <rPr>
        <sz val="9"/>
        <rFont val="Arial"/>
        <family val="2"/>
      </rPr>
      <t>33-71069024-9</t>
    </r>
  </si>
  <si>
    <r>
      <rPr>
        <sz val="9"/>
        <rFont val="Arial"/>
        <family val="2"/>
      </rPr>
      <t>BFOOT S.R.L.</t>
    </r>
  </si>
  <si>
    <r>
      <rPr>
        <sz val="9"/>
        <rFont val="Arial"/>
        <family val="2"/>
      </rPr>
      <t>30-71206548-2</t>
    </r>
  </si>
  <si>
    <r>
      <rPr>
        <sz val="9"/>
        <rFont val="Arial"/>
        <family val="2"/>
      </rPr>
      <t>INGENIERIA Y ARQU</t>
    </r>
  </si>
  <si>
    <r>
      <rPr>
        <sz val="9"/>
        <rFont val="Arial"/>
        <family val="2"/>
      </rPr>
      <t>30-71045496-1</t>
    </r>
  </si>
  <si>
    <r>
      <rPr>
        <sz val="9"/>
        <rFont val="Arial"/>
        <family val="2"/>
      </rPr>
      <t>AVILES MARCELO DA</t>
    </r>
  </si>
  <si>
    <r>
      <rPr>
        <sz val="9"/>
        <rFont val="Arial"/>
        <family val="2"/>
      </rPr>
      <t>20-22259491-0</t>
    </r>
  </si>
  <si>
    <r>
      <rPr>
        <sz val="9"/>
        <rFont val="Arial"/>
        <family val="2"/>
      </rPr>
      <t>CERAMICA RUTA 16</t>
    </r>
  </si>
  <si>
    <r>
      <rPr>
        <sz val="9"/>
        <rFont val="Arial"/>
        <family val="2"/>
      </rPr>
      <t>30-71008008-5</t>
    </r>
  </si>
  <si>
    <r>
      <rPr>
        <sz val="9"/>
        <rFont val="Arial"/>
        <family val="2"/>
      </rPr>
      <t>SOYTECH S.A.</t>
    </r>
  </si>
  <si>
    <r>
      <rPr>
        <sz val="9"/>
        <rFont val="Arial"/>
        <family val="2"/>
      </rPr>
      <t>30-71150984-0</t>
    </r>
  </si>
  <si>
    <r>
      <rPr>
        <sz val="9"/>
        <rFont val="Arial"/>
        <family val="2"/>
      </rPr>
      <t>LEGUME. S.A.S.</t>
    </r>
  </si>
  <si>
    <r>
      <rPr>
        <sz val="9"/>
        <rFont val="Arial"/>
        <family val="2"/>
      </rPr>
      <t>30-71666579-4</t>
    </r>
  </si>
  <si>
    <r>
      <rPr>
        <sz val="9"/>
        <rFont val="Arial"/>
        <family val="2"/>
      </rPr>
      <t>CATERNORTE S.R.L.</t>
    </r>
  </si>
  <si>
    <r>
      <rPr>
        <sz val="9"/>
        <rFont val="Arial"/>
        <family val="2"/>
      </rPr>
      <t>30-71487629-1</t>
    </r>
  </si>
  <si>
    <r>
      <rPr>
        <sz val="9"/>
        <rFont val="Arial"/>
        <family val="2"/>
      </rPr>
      <t>SHANDLEY WILLIAMS</t>
    </r>
  </si>
  <si>
    <r>
      <rPr>
        <sz val="9"/>
        <rFont val="Arial"/>
        <family val="2"/>
      </rPr>
      <t>20-26184007-4</t>
    </r>
  </si>
  <si>
    <r>
      <rPr>
        <sz val="9"/>
        <rFont val="Arial"/>
        <family val="2"/>
      </rPr>
      <t>HASPEL FERNANDO M</t>
    </r>
  </si>
  <si>
    <r>
      <rPr>
        <sz val="9"/>
        <rFont val="Arial"/>
        <family val="2"/>
      </rPr>
      <t>20-31928165-8</t>
    </r>
  </si>
  <si>
    <r>
      <rPr>
        <sz val="9"/>
        <rFont val="Arial"/>
        <family val="2"/>
      </rPr>
      <t>KRUPNIK MARCOS GE</t>
    </r>
  </si>
  <si>
    <r>
      <rPr>
        <sz val="9"/>
        <rFont val="Arial"/>
        <family val="2"/>
      </rPr>
      <t>20-25900541-9</t>
    </r>
  </si>
  <si>
    <r>
      <rPr>
        <sz val="9"/>
        <rFont val="Arial"/>
        <family val="2"/>
      </rPr>
      <t>IGLESIAS HECTOR G</t>
    </r>
  </si>
  <si>
    <r>
      <rPr>
        <sz val="9"/>
        <rFont val="Arial"/>
        <family val="2"/>
      </rPr>
      <t>20-20893684-1</t>
    </r>
  </si>
  <si>
    <r>
      <rPr>
        <sz val="9"/>
        <rFont val="Arial"/>
        <family val="2"/>
      </rPr>
      <t>MAGA SOCIEDAD RES</t>
    </r>
  </si>
  <si>
    <r>
      <rPr>
        <sz val="9"/>
        <rFont val="Arial"/>
        <family val="2"/>
      </rPr>
      <t>30-71034184-9</t>
    </r>
  </si>
  <si>
    <r>
      <rPr>
        <sz val="9"/>
        <rFont val="Arial"/>
        <family val="2"/>
      </rPr>
      <t>JCM INGENIERIA S.</t>
    </r>
  </si>
  <si>
    <r>
      <rPr>
        <sz val="9"/>
        <rFont val="Arial"/>
        <family val="2"/>
      </rPr>
      <t>33-70974199-9</t>
    </r>
  </si>
  <si>
    <r>
      <rPr>
        <sz val="9"/>
        <rFont val="Arial"/>
        <family val="2"/>
      </rPr>
      <t>PFOH GUILLERMO FR</t>
    </r>
  </si>
  <si>
    <r>
      <rPr>
        <sz val="9"/>
        <rFont val="Arial"/>
        <family val="2"/>
      </rPr>
      <t>20-32978829-7</t>
    </r>
  </si>
  <si>
    <r>
      <rPr>
        <sz val="9"/>
        <rFont val="Arial"/>
        <family val="2"/>
      </rPr>
      <t>PIEDRAS DEL CERRO</t>
    </r>
  </si>
  <si>
    <r>
      <rPr>
        <sz val="9"/>
        <rFont val="Arial"/>
        <family val="2"/>
      </rPr>
      <t>30-70840817-0</t>
    </r>
  </si>
  <si>
    <r>
      <rPr>
        <sz val="9"/>
        <rFont val="Arial"/>
        <family val="2"/>
      </rPr>
      <t>MATCON S.A.S.</t>
    </r>
  </si>
  <si>
    <r>
      <rPr>
        <sz val="9"/>
        <rFont val="Arial"/>
        <family val="2"/>
      </rPr>
      <t>30-71609711-7</t>
    </r>
  </si>
  <si>
    <r>
      <rPr>
        <sz val="9"/>
        <rFont val="Arial"/>
        <family val="2"/>
      </rPr>
      <t>CONSTRUMUNDO S.A.</t>
    </r>
  </si>
  <si>
    <r>
      <rPr>
        <sz val="9"/>
        <rFont val="Arial"/>
        <family val="2"/>
      </rPr>
      <t>33-70954275-9</t>
    </r>
  </si>
  <si>
    <r>
      <rPr>
        <sz val="9"/>
        <rFont val="Arial"/>
        <family val="2"/>
      </rPr>
      <t>INSTRUMENTAL PAST</t>
    </r>
  </si>
  <si>
    <r>
      <rPr>
        <sz val="9"/>
        <rFont val="Arial"/>
        <family val="2"/>
      </rPr>
      <t>30-62662994-2</t>
    </r>
  </si>
  <si>
    <r>
      <rPr>
        <sz val="9"/>
        <rFont val="Arial"/>
        <family val="2"/>
      </rPr>
      <t>PLASTIFERRO DOMIC</t>
    </r>
  </si>
  <si>
    <r>
      <rPr>
        <sz val="9"/>
        <rFont val="Arial"/>
        <family val="2"/>
      </rPr>
      <t>30-71484803-4</t>
    </r>
  </si>
  <si>
    <r>
      <rPr>
        <sz val="9"/>
        <rFont val="Arial"/>
        <family val="2"/>
      </rPr>
      <t>INCRETA JOSE MAXI</t>
    </r>
  </si>
  <si>
    <r>
      <rPr>
        <sz val="9"/>
        <rFont val="Arial"/>
        <family val="2"/>
      </rPr>
      <t>23-28080948-9</t>
    </r>
  </si>
  <si>
    <r>
      <rPr>
        <sz val="9"/>
        <rFont val="Arial"/>
        <family val="2"/>
      </rPr>
      <t>Almanza Sergio Da</t>
    </r>
  </si>
  <si>
    <r>
      <rPr>
        <sz val="9"/>
        <rFont val="Arial"/>
        <family val="2"/>
      </rPr>
      <t>20-17456470-2</t>
    </r>
  </si>
  <si>
    <r>
      <rPr>
        <sz val="9"/>
        <rFont val="Arial"/>
        <family val="2"/>
      </rPr>
      <t>SUPPLY SOUTH S.R.</t>
    </r>
  </si>
  <si>
    <r>
      <rPr>
        <sz val="9"/>
        <rFont val="Arial"/>
        <family val="2"/>
      </rPr>
      <t>30-71401068-5</t>
    </r>
  </si>
  <si>
    <r>
      <rPr>
        <sz val="9"/>
        <rFont val="Arial"/>
        <family val="2"/>
      </rPr>
      <t>FALABELLA S.A.</t>
    </r>
  </si>
  <si>
    <r>
      <rPr>
        <sz val="9"/>
        <rFont val="Arial"/>
        <family val="2"/>
      </rPr>
      <t>30-65572582-9</t>
    </r>
  </si>
  <si>
    <r>
      <rPr>
        <sz val="9"/>
        <rFont val="Arial"/>
        <family val="2"/>
      </rPr>
      <t>MAQUINARIAS COLOM</t>
    </r>
  </si>
  <si>
    <r>
      <rPr>
        <sz val="9"/>
        <rFont val="Arial"/>
        <family val="2"/>
      </rPr>
      <t>30-71035540-8</t>
    </r>
  </si>
  <si>
    <r>
      <rPr>
        <sz val="9"/>
        <rFont val="Arial"/>
        <family val="2"/>
      </rPr>
      <t>Domingo Barbera</t>
    </r>
  </si>
  <si>
    <r>
      <rPr>
        <sz val="9"/>
        <rFont val="Arial"/>
        <family val="2"/>
      </rPr>
      <t>20-93981257-2</t>
    </r>
  </si>
  <si>
    <r>
      <rPr>
        <sz val="9"/>
        <rFont val="Arial"/>
        <family val="2"/>
      </rPr>
      <t>PROTEUS S.A.</t>
    </r>
  </si>
  <si>
    <r>
      <rPr>
        <sz val="9"/>
        <rFont val="Arial"/>
        <family val="2"/>
      </rPr>
      <t>30-71376070-2</t>
    </r>
  </si>
  <si>
    <r>
      <rPr>
        <sz val="9"/>
        <rFont val="Arial"/>
        <family val="2"/>
      </rPr>
      <t>ITALIANI DIEGO AL</t>
    </r>
  </si>
  <si>
    <r>
      <rPr>
        <sz val="9"/>
        <rFont val="Arial"/>
        <family val="2"/>
      </rPr>
      <t>20-24152705-1</t>
    </r>
  </si>
  <si>
    <r>
      <rPr>
        <sz val="9"/>
        <rFont val="Arial"/>
        <family val="2"/>
      </rPr>
      <t>Carlos Alberto Pl</t>
    </r>
  </si>
  <si>
    <r>
      <rPr>
        <sz val="9"/>
        <rFont val="Arial"/>
        <family val="2"/>
      </rPr>
      <t>20-04445715-7</t>
    </r>
  </si>
  <si>
    <r>
      <rPr>
        <sz val="9"/>
        <rFont val="Arial"/>
        <family val="2"/>
      </rPr>
      <t>EDILICIAS S.R.L.</t>
    </r>
  </si>
  <si>
    <r>
      <rPr>
        <sz val="9"/>
        <rFont val="Arial"/>
        <family val="2"/>
      </rPr>
      <t>30-71457227-6</t>
    </r>
  </si>
  <si>
    <r>
      <rPr>
        <sz val="9"/>
        <rFont val="Arial"/>
        <family val="2"/>
      </rPr>
      <t>NEXTRANS S.R.L.</t>
    </r>
  </si>
  <si>
    <r>
      <rPr>
        <sz val="9"/>
        <rFont val="Arial"/>
        <family val="2"/>
      </rPr>
      <t>30-71010654-8</t>
    </r>
  </si>
  <si>
    <r>
      <rPr>
        <sz val="9"/>
        <rFont val="Arial"/>
        <family val="2"/>
      </rPr>
      <t>POP CONSTRUCCIONE</t>
    </r>
  </si>
  <si>
    <r>
      <rPr>
        <sz val="9"/>
        <rFont val="Arial"/>
        <family val="2"/>
      </rPr>
      <t>30-71384570-8</t>
    </r>
  </si>
  <si>
    <r>
      <rPr>
        <sz val="9"/>
        <rFont val="Arial"/>
        <family val="2"/>
      </rPr>
      <t>PANIAGUA LUIS MAX</t>
    </r>
  </si>
  <si>
    <r>
      <rPr>
        <sz val="9"/>
        <rFont val="Arial"/>
        <family val="2"/>
      </rPr>
      <t>20-34362555-4</t>
    </r>
  </si>
  <si>
    <r>
      <rPr>
        <sz val="9"/>
        <rFont val="Arial"/>
        <family val="2"/>
      </rPr>
      <t>MOL-PROT S.A.</t>
    </r>
  </si>
  <si>
    <r>
      <rPr>
        <sz val="9"/>
        <rFont val="Arial"/>
        <family val="2"/>
      </rPr>
      <t>30-71522598-7</t>
    </r>
  </si>
  <si>
    <r>
      <rPr>
        <sz val="9"/>
        <rFont val="Arial"/>
        <family val="2"/>
      </rPr>
      <t>TRIZAR SA</t>
    </r>
  </si>
  <si>
    <r>
      <rPr>
        <sz val="9"/>
        <rFont val="Arial"/>
        <family val="2"/>
      </rPr>
      <t>30-68685234-9</t>
    </r>
  </si>
  <si>
    <r>
      <rPr>
        <sz val="9"/>
        <rFont val="Arial"/>
        <family val="2"/>
      </rPr>
      <t>CAVADINI MATIAS</t>
    </r>
  </si>
  <si>
    <r>
      <rPr>
        <sz val="9"/>
        <rFont val="Arial"/>
        <family val="2"/>
      </rPr>
      <t>20-25334614-1</t>
    </r>
  </si>
  <si>
    <r>
      <rPr>
        <sz val="9"/>
        <rFont val="Arial"/>
        <family val="2"/>
      </rPr>
      <t>ACERBO JOSE ALBER</t>
    </r>
  </si>
  <si>
    <r>
      <rPr>
        <sz val="9"/>
        <rFont val="Arial"/>
        <family val="2"/>
      </rPr>
      <t>20-21715496-1</t>
    </r>
  </si>
  <si>
    <r>
      <rPr>
        <sz val="9"/>
        <rFont val="Arial"/>
        <family val="2"/>
      </rPr>
      <t>TECEM DE MILIA Y</t>
    </r>
  </si>
  <si>
    <r>
      <rPr>
        <sz val="9"/>
        <rFont val="Arial"/>
        <family val="2"/>
      </rPr>
      <t>33-70984070-9</t>
    </r>
  </si>
  <si>
    <r>
      <rPr>
        <sz val="9"/>
        <rFont val="Arial"/>
        <family val="2"/>
      </rPr>
      <t>ISOTECH SOCIEDAD</t>
    </r>
  </si>
  <si>
    <r>
      <rPr>
        <sz val="9"/>
        <rFont val="Arial"/>
        <family val="2"/>
      </rPr>
      <t>30-70829445-0</t>
    </r>
  </si>
  <si>
    <r>
      <rPr>
        <sz val="9"/>
        <rFont val="Arial"/>
        <family val="2"/>
      </rPr>
      <t>VELARDO MARIO EMI</t>
    </r>
  </si>
  <si>
    <r>
      <rPr>
        <sz val="9"/>
        <rFont val="Arial"/>
        <family val="2"/>
      </rPr>
      <t>20-24410216-7</t>
    </r>
  </si>
  <si>
    <r>
      <rPr>
        <sz val="9"/>
        <rFont val="Arial"/>
        <family val="2"/>
      </rPr>
      <t>DISCOS Y CUCHILLA</t>
    </r>
  </si>
  <si>
    <r>
      <rPr>
        <sz val="9"/>
        <rFont val="Arial"/>
        <family val="2"/>
      </rPr>
      <t>30-71102629-7</t>
    </r>
  </si>
  <si>
    <r>
      <rPr>
        <sz val="9"/>
        <rFont val="Arial"/>
        <family val="2"/>
      </rPr>
      <t>BITERRA S. R. L.</t>
    </r>
  </si>
  <si>
    <r>
      <rPr>
        <sz val="9"/>
        <rFont val="Arial"/>
        <family val="2"/>
      </rPr>
      <t>30-71740551-6</t>
    </r>
  </si>
  <si>
    <r>
      <rPr>
        <sz val="9"/>
        <rFont val="Arial"/>
        <family val="2"/>
      </rPr>
      <t>ALEM 560 G&amp;R S.R.</t>
    </r>
  </si>
  <si>
    <r>
      <rPr>
        <sz val="9"/>
        <rFont val="Arial"/>
        <family val="2"/>
      </rPr>
      <t>30-71695368-4</t>
    </r>
  </si>
  <si>
    <r>
      <rPr>
        <sz val="9"/>
        <rFont val="Arial"/>
        <family val="2"/>
      </rPr>
      <t>INVERSORA MATALDI</t>
    </r>
  </si>
  <si>
    <r>
      <rPr>
        <sz val="9"/>
        <rFont val="Arial"/>
        <family val="2"/>
      </rPr>
      <t>30-71408312-7</t>
    </r>
  </si>
  <si>
    <r>
      <rPr>
        <sz val="9"/>
        <rFont val="Arial"/>
        <family val="2"/>
      </rPr>
      <t>POMBO MARIA ANGEL</t>
    </r>
  </si>
  <si>
    <r>
      <rPr>
        <sz val="9"/>
        <rFont val="Arial"/>
        <family val="2"/>
      </rPr>
      <t>27-03729049-7</t>
    </r>
  </si>
  <si>
    <r>
      <rPr>
        <sz val="9"/>
        <rFont val="Arial"/>
        <family val="2"/>
      </rPr>
      <t>ENERGROUP SOCIEDA</t>
    </r>
  </si>
  <si>
    <r>
      <rPr>
        <sz val="9"/>
        <rFont val="Arial"/>
        <family val="2"/>
      </rPr>
      <t>30-70794739-6</t>
    </r>
  </si>
  <si>
    <r>
      <rPr>
        <sz val="9"/>
        <rFont val="Arial"/>
        <family val="2"/>
      </rPr>
      <t>ASTE ALEJANDRO AL</t>
    </r>
  </si>
  <si>
    <r>
      <rPr>
        <sz val="9"/>
        <rFont val="Arial"/>
        <family val="2"/>
      </rPr>
      <t>20-14954309-1</t>
    </r>
  </si>
  <si>
    <r>
      <rPr>
        <sz val="9"/>
        <rFont val="Arial"/>
        <family val="2"/>
      </rPr>
      <t>MARELICH CARLOS E</t>
    </r>
  </si>
  <si>
    <r>
      <rPr>
        <sz val="9"/>
        <rFont val="Arial"/>
        <family val="2"/>
      </rPr>
      <t>23-20568888-9</t>
    </r>
  </si>
  <si>
    <r>
      <rPr>
        <sz val="9"/>
        <rFont val="Arial"/>
        <family val="2"/>
      </rPr>
      <t>CELOTTO CONSTRUCC</t>
    </r>
  </si>
  <si>
    <r>
      <rPr>
        <sz val="9"/>
        <rFont val="Arial"/>
        <family val="2"/>
      </rPr>
      <t>30-71597108-5</t>
    </r>
  </si>
  <si>
    <r>
      <rPr>
        <sz val="9"/>
        <rFont val="Arial"/>
        <family val="2"/>
      </rPr>
      <t>PAWLUK ERNESTO FA</t>
    </r>
  </si>
  <si>
    <r>
      <rPr>
        <sz val="9"/>
        <rFont val="Arial"/>
        <family val="2"/>
      </rPr>
      <t>20-23546821-3</t>
    </r>
  </si>
  <si>
    <r>
      <rPr>
        <sz val="9"/>
        <rFont val="Arial"/>
        <family val="2"/>
      </rPr>
      <t>BOSETTI MARCOS EZ</t>
    </r>
  </si>
  <si>
    <r>
      <rPr>
        <sz val="9"/>
        <rFont val="Arial"/>
        <family val="2"/>
      </rPr>
      <t>20-25758130-7</t>
    </r>
  </si>
  <si>
    <r>
      <rPr>
        <sz val="9"/>
        <rFont val="Arial"/>
        <family val="2"/>
      </rPr>
      <t>MAYE JUAN MARCELO</t>
    </r>
  </si>
  <si>
    <r>
      <rPr>
        <sz val="9"/>
        <rFont val="Arial"/>
        <family val="2"/>
      </rPr>
      <t>23-23497199-9</t>
    </r>
  </si>
  <si>
    <r>
      <rPr>
        <sz val="9"/>
        <rFont val="Arial"/>
        <family val="2"/>
      </rPr>
      <t>MASSARA SALVADOR</t>
    </r>
  </si>
  <si>
    <r>
      <rPr>
        <sz val="9"/>
        <rFont val="Arial"/>
        <family val="2"/>
      </rPr>
      <t>20-17785102-8</t>
    </r>
  </si>
  <si>
    <r>
      <rPr>
        <sz val="9"/>
        <rFont val="Arial"/>
        <family val="2"/>
      </rPr>
      <t>ARREDONDO CLAUDIO</t>
    </r>
  </si>
  <si>
    <r>
      <rPr>
        <sz val="9"/>
        <rFont val="Arial"/>
        <family val="2"/>
      </rPr>
      <t>20-21611830-9</t>
    </r>
  </si>
  <si>
    <r>
      <rPr>
        <sz val="9"/>
        <rFont val="Arial"/>
        <family val="2"/>
      </rPr>
      <t>CITRAN S.R.L.</t>
    </r>
  </si>
  <si>
    <r>
      <rPr>
        <sz val="9"/>
        <rFont val="Arial"/>
        <family val="2"/>
      </rPr>
      <t>30-70882905-2</t>
    </r>
  </si>
  <si>
    <r>
      <rPr>
        <sz val="9"/>
        <rFont val="Arial"/>
        <family val="2"/>
      </rPr>
      <t>ASPIS MATIAS ARIE</t>
    </r>
  </si>
  <si>
    <r>
      <rPr>
        <sz val="9"/>
        <rFont val="Arial"/>
        <family val="2"/>
      </rPr>
      <t>20-27050497-4</t>
    </r>
  </si>
  <si>
    <r>
      <rPr>
        <sz val="9"/>
        <rFont val="Arial"/>
        <family val="2"/>
      </rPr>
      <t>MOISES RAUL FERNA</t>
    </r>
  </si>
  <si>
    <r>
      <rPr>
        <sz val="9"/>
        <rFont val="Arial"/>
        <family val="2"/>
      </rPr>
      <t>20-16007430-3</t>
    </r>
  </si>
  <si>
    <r>
      <rPr>
        <sz val="9"/>
        <rFont val="Arial"/>
        <family val="2"/>
      </rPr>
      <t>DISTRIBUIDORA CHA</t>
    </r>
  </si>
  <si>
    <r>
      <rPr>
        <sz val="9"/>
        <rFont val="Arial"/>
        <family val="2"/>
      </rPr>
      <t>30-71030079-4</t>
    </r>
  </si>
  <si>
    <r>
      <rPr>
        <sz val="9"/>
        <rFont val="Arial"/>
        <family val="2"/>
      </rPr>
      <t>PUBLICIDAD MULTIL</t>
    </r>
  </si>
  <si>
    <r>
      <rPr>
        <sz val="9"/>
        <rFont val="Arial"/>
        <family val="2"/>
      </rPr>
      <t>30-71513942-8</t>
    </r>
  </si>
  <si>
    <r>
      <rPr>
        <sz val="9"/>
        <rFont val="Arial"/>
        <family val="2"/>
      </rPr>
      <t>ULLA LEANDRO OSVA</t>
    </r>
  </si>
  <si>
    <r>
      <rPr>
        <sz val="9"/>
        <rFont val="Arial"/>
        <family val="2"/>
      </rPr>
      <t>20-23624480-7</t>
    </r>
  </si>
  <si>
    <r>
      <rPr>
        <sz val="9"/>
        <rFont val="Arial"/>
        <family val="2"/>
      </rPr>
      <t>HOLOWATY DIEGO GE</t>
    </r>
  </si>
  <si>
    <r>
      <rPr>
        <sz val="9"/>
        <rFont val="Arial"/>
        <family val="2"/>
      </rPr>
      <t>20-40341197-4</t>
    </r>
  </si>
  <si>
    <r>
      <rPr>
        <sz val="9"/>
        <rFont val="Arial"/>
        <family val="2"/>
      </rPr>
      <t>IVANOVIK DANIEL</t>
    </r>
  </si>
  <si>
    <r>
      <rPr>
        <sz val="9"/>
        <rFont val="Arial"/>
        <family val="2"/>
      </rPr>
      <t>20-29197827-5</t>
    </r>
  </si>
  <si>
    <r>
      <rPr>
        <sz val="9"/>
        <rFont val="Arial"/>
        <family val="2"/>
      </rPr>
      <t>ALDERETE CLAUDIO</t>
    </r>
  </si>
  <si>
    <r>
      <rPr>
        <sz val="9"/>
        <rFont val="Arial"/>
        <family val="2"/>
      </rPr>
      <t>20-20913498-6</t>
    </r>
  </si>
  <si>
    <r>
      <rPr>
        <sz val="9"/>
        <rFont val="Arial"/>
        <family val="2"/>
      </rPr>
      <t>PANEDILE ARGENTIN</t>
    </r>
  </si>
  <si>
    <r>
      <rPr>
        <sz val="9"/>
        <rFont val="Arial"/>
        <family val="2"/>
      </rPr>
      <t>30-71651946-1</t>
    </r>
  </si>
  <si>
    <r>
      <rPr>
        <sz val="9"/>
        <rFont val="Arial"/>
        <family val="2"/>
      </rPr>
      <t>RIVARA S.A.</t>
    </r>
  </si>
  <si>
    <r>
      <rPr>
        <sz val="9"/>
        <rFont val="Arial"/>
        <family val="2"/>
      </rPr>
      <t>30-60119164-0</t>
    </r>
  </si>
  <si>
    <r>
      <rPr>
        <sz val="9"/>
        <rFont val="Arial"/>
        <family val="2"/>
      </rPr>
      <t>BASF ARGENTINA S</t>
    </r>
  </si>
  <si>
    <r>
      <rPr>
        <sz val="9"/>
        <rFont val="Arial"/>
        <family val="2"/>
      </rPr>
      <t>30-51748667-8</t>
    </r>
  </si>
  <si>
    <r>
      <rPr>
        <sz val="9"/>
        <rFont val="Arial"/>
        <family val="2"/>
      </rPr>
      <t>WIESZTORT ROBERTO</t>
    </r>
  </si>
  <si>
    <r>
      <rPr>
        <sz val="9"/>
        <rFont val="Arial"/>
        <family val="2"/>
      </rPr>
      <t>23-10439298-9</t>
    </r>
  </si>
  <si>
    <r>
      <rPr>
        <sz val="9"/>
        <rFont val="Arial"/>
        <family val="2"/>
      </rPr>
      <t>GROSSO DANIEL NOR</t>
    </r>
  </si>
  <si>
    <r>
      <rPr>
        <sz val="9"/>
        <rFont val="Arial"/>
        <family val="2"/>
      </rPr>
      <t>23-21836269-9</t>
    </r>
  </si>
  <si>
    <r>
      <rPr>
        <sz val="9"/>
        <rFont val="Arial"/>
        <family val="2"/>
      </rPr>
      <t>LAKOTA AGROPECUAR</t>
    </r>
  </si>
  <si>
    <r>
      <rPr>
        <sz val="9"/>
        <rFont val="Arial"/>
        <family val="2"/>
      </rPr>
      <t>33-70881831-9</t>
    </r>
  </si>
  <si>
    <r>
      <rPr>
        <sz val="9"/>
        <rFont val="Arial"/>
        <family val="2"/>
      </rPr>
      <t>BRIXIA S.R.L.</t>
    </r>
  </si>
  <si>
    <r>
      <rPr>
        <sz val="9"/>
        <rFont val="Arial"/>
        <family val="2"/>
      </rPr>
      <t>30-71085980-5</t>
    </r>
  </si>
  <si>
    <r>
      <rPr>
        <sz val="9"/>
        <rFont val="Arial"/>
        <family val="2"/>
      </rPr>
      <t>ANDINO EMILIANO H</t>
    </r>
  </si>
  <si>
    <r>
      <rPr>
        <sz val="9"/>
        <rFont val="Arial"/>
        <family val="2"/>
      </rPr>
      <t>20-23718561-8</t>
    </r>
  </si>
  <si>
    <r>
      <rPr>
        <sz val="9"/>
        <rFont val="Arial"/>
        <family val="2"/>
      </rPr>
      <t>JERSCRAP FRAN S.R</t>
    </r>
  </si>
  <si>
    <r>
      <rPr>
        <sz val="9"/>
        <rFont val="Arial"/>
        <family val="2"/>
      </rPr>
      <t>30-71806337-6</t>
    </r>
  </si>
  <si>
    <r>
      <rPr>
        <sz val="9"/>
        <rFont val="Arial"/>
        <family val="2"/>
      </rPr>
      <t>AV INGENIERIA S.R</t>
    </r>
  </si>
  <si>
    <r>
      <rPr>
        <sz val="9"/>
        <rFont val="Arial"/>
        <family val="2"/>
      </rPr>
      <t>30-71543423-3</t>
    </r>
  </si>
  <si>
    <r>
      <rPr>
        <sz val="9"/>
        <rFont val="Arial"/>
        <family val="2"/>
      </rPr>
      <t>DALESIO NORA PATR</t>
    </r>
  </si>
  <si>
    <r>
      <rPr>
        <sz val="9"/>
        <rFont val="Arial"/>
        <family val="2"/>
      </rPr>
      <t>27-24918326-7</t>
    </r>
  </si>
  <si>
    <r>
      <rPr>
        <sz val="9"/>
        <rFont val="Arial"/>
        <family val="2"/>
      </rPr>
      <t>MAIQUEZ HORACIO M</t>
    </r>
  </si>
  <si>
    <r>
      <rPr>
        <sz val="9"/>
        <rFont val="Arial"/>
        <family val="2"/>
      </rPr>
      <t>20-25924208-9</t>
    </r>
  </si>
  <si>
    <r>
      <rPr>
        <sz val="9"/>
        <rFont val="Arial"/>
        <family val="2"/>
      </rPr>
      <t>RINALDI MAGALHAES</t>
    </r>
  </si>
  <si>
    <r>
      <rPr>
        <sz val="9"/>
        <rFont val="Arial"/>
        <family val="2"/>
      </rPr>
      <t>27-41019494-0</t>
    </r>
  </si>
  <si>
    <r>
      <rPr>
        <sz val="9"/>
        <rFont val="Arial"/>
        <family val="2"/>
      </rPr>
      <t>MIGNACCO MARIANO</t>
    </r>
  </si>
  <si>
    <r>
      <rPr>
        <sz val="9"/>
        <rFont val="Arial"/>
        <family val="2"/>
      </rPr>
      <t>20-32890464-1</t>
    </r>
  </si>
  <si>
    <r>
      <rPr>
        <sz val="9"/>
        <rFont val="Arial"/>
        <family val="2"/>
      </rPr>
      <t>MAXIKLAK S.A.</t>
    </r>
  </si>
  <si>
    <r>
      <rPr>
        <sz val="9"/>
        <rFont val="Arial"/>
        <family val="2"/>
      </rPr>
      <t>30-70908823-4</t>
    </r>
  </si>
  <si>
    <r>
      <rPr>
        <sz val="9"/>
        <rFont val="Arial"/>
        <family val="2"/>
      </rPr>
      <t>IES S.R.L</t>
    </r>
  </si>
  <si>
    <r>
      <rPr>
        <sz val="9"/>
        <rFont val="Arial"/>
        <family val="2"/>
      </rPr>
      <t>30-71646954-5</t>
    </r>
  </si>
  <si>
    <r>
      <rPr>
        <sz val="9"/>
        <rFont val="Arial"/>
        <family val="2"/>
      </rPr>
      <t>VIALCAR SRL</t>
    </r>
  </si>
  <si>
    <r>
      <rPr>
        <sz val="9"/>
        <rFont val="Arial"/>
        <family val="2"/>
      </rPr>
      <t>30-70926527-6</t>
    </r>
  </si>
  <si>
    <r>
      <rPr>
        <sz val="9"/>
        <rFont val="Arial"/>
        <family val="2"/>
      </rPr>
      <t>IRSA INVERSIONES</t>
    </r>
  </si>
  <si>
    <r>
      <rPr>
        <sz val="9"/>
        <rFont val="Arial"/>
        <family val="2"/>
      </rPr>
      <t>30-52532274-9</t>
    </r>
  </si>
  <si>
    <r>
      <rPr>
        <sz val="9"/>
        <rFont val="Arial"/>
        <family val="2"/>
      </rPr>
      <t>BOCARDO SOCIEDAD</t>
    </r>
  </si>
  <si>
    <r>
      <rPr>
        <sz val="9"/>
        <rFont val="Arial"/>
        <family val="2"/>
      </rPr>
      <t>30-58216505-6</t>
    </r>
  </si>
  <si>
    <r>
      <rPr>
        <sz val="9"/>
        <rFont val="Arial"/>
        <family val="2"/>
      </rPr>
      <t>WIRING ELECTRIC S</t>
    </r>
  </si>
  <si>
    <r>
      <rPr>
        <sz val="9"/>
        <rFont val="Arial"/>
        <family val="2"/>
      </rPr>
      <t>30-71658258-9</t>
    </r>
  </si>
  <si>
    <r>
      <rPr>
        <sz val="9"/>
        <rFont val="Arial"/>
        <family val="2"/>
      </rPr>
      <t>IX S.A</t>
    </r>
  </si>
  <si>
    <r>
      <rPr>
        <sz val="9"/>
        <rFont val="Arial"/>
        <family val="2"/>
      </rPr>
      <t>30-61898563-2</t>
    </r>
  </si>
  <si>
    <r>
      <rPr>
        <sz val="9"/>
        <rFont val="Arial"/>
        <family val="2"/>
      </rPr>
      <t>PARODI FABIAN OSV</t>
    </r>
  </si>
  <si>
    <r>
      <rPr>
        <sz val="9"/>
        <rFont val="Arial"/>
        <family val="2"/>
      </rPr>
      <t>20-23835753-6</t>
    </r>
  </si>
  <si>
    <r>
      <rPr>
        <sz val="9"/>
        <rFont val="Arial"/>
        <family val="2"/>
      </rPr>
      <t>ALFA INGENIERIA S</t>
    </r>
  </si>
  <si>
    <r>
      <rPr>
        <sz val="9"/>
        <rFont val="Arial"/>
        <family val="2"/>
      </rPr>
      <t>30-68327226-0</t>
    </r>
  </si>
  <si>
    <r>
      <rPr>
        <sz val="9"/>
        <rFont val="Arial"/>
        <family val="2"/>
      </rPr>
      <t>Misiones</t>
    </r>
  </si>
  <si>
    <r>
      <rPr>
        <sz val="9"/>
        <rFont val="Arial"/>
        <family val="2"/>
      </rPr>
      <t>SOUTH AMERICA IMP</t>
    </r>
  </si>
  <si>
    <r>
      <rPr>
        <sz val="9"/>
        <rFont val="Arial"/>
        <family val="2"/>
      </rPr>
      <t>30-71190352-2</t>
    </r>
  </si>
  <si>
    <r>
      <rPr>
        <sz val="9"/>
        <rFont val="Arial"/>
        <family val="2"/>
      </rPr>
      <t>LESKO SACIFIA</t>
    </r>
  </si>
  <si>
    <r>
      <rPr>
        <sz val="9"/>
        <rFont val="Arial"/>
        <family val="2"/>
      </rPr>
      <t>30-52028252-8</t>
    </r>
  </si>
  <si>
    <r>
      <rPr>
        <sz val="9"/>
        <rFont val="Arial"/>
        <family val="2"/>
      </rPr>
      <t>DELTA COMPRESION</t>
    </r>
  </si>
  <si>
    <r>
      <rPr>
        <sz val="9"/>
        <rFont val="Arial"/>
        <family val="2"/>
      </rPr>
      <t>30-63831847-0</t>
    </r>
  </si>
  <si>
    <r>
      <rPr>
        <sz val="9"/>
        <rFont val="Arial"/>
        <family val="2"/>
      </rPr>
      <t>TRANSPORTE ARIAS</t>
    </r>
  </si>
  <si>
    <r>
      <rPr>
        <sz val="9"/>
        <rFont val="Arial"/>
        <family val="2"/>
      </rPr>
      <t>30-65988527-8</t>
    </r>
  </si>
  <si>
    <r>
      <rPr>
        <sz val="9"/>
        <rFont val="Arial"/>
        <family val="2"/>
      </rPr>
      <t>DIE FEDERICO JULI</t>
    </r>
  </si>
  <si>
    <r>
      <rPr>
        <sz val="9"/>
        <rFont val="Arial"/>
        <family val="2"/>
      </rPr>
      <t>20-31344876-3</t>
    </r>
  </si>
  <si>
    <r>
      <rPr>
        <sz val="9"/>
        <rFont val="Arial"/>
        <family val="2"/>
      </rPr>
      <t>Mendoza</t>
    </r>
  </si>
  <si>
    <r>
      <rPr>
        <sz val="9"/>
        <rFont val="Arial"/>
        <family val="2"/>
      </rPr>
      <t>RAMIREZ JUAN FELI</t>
    </r>
  </si>
  <si>
    <r>
      <rPr>
        <sz val="9"/>
        <rFont val="Arial"/>
        <family val="2"/>
      </rPr>
      <t>20-13433435-6</t>
    </r>
  </si>
  <si>
    <r>
      <rPr>
        <sz val="9"/>
        <rFont val="Arial"/>
        <family val="2"/>
      </rPr>
      <t>IRIARTE INGENIERI</t>
    </r>
  </si>
  <si>
    <r>
      <rPr>
        <sz val="9"/>
        <rFont val="Arial"/>
        <family val="2"/>
      </rPr>
      <t>30-70936943-8</t>
    </r>
  </si>
  <si>
    <r>
      <rPr>
        <sz val="9"/>
        <rFont val="Arial"/>
        <family val="2"/>
      </rPr>
      <t>PAPELERA PERGAMIN</t>
    </r>
  </si>
  <si>
    <r>
      <rPr>
        <sz val="9"/>
        <rFont val="Arial"/>
        <family val="2"/>
      </rPr>
      <t>30-53818652-6</t>
    </r>
  </si>
  <si>
    <r>
      <rPr>
        <sz val="9"/>
        <rFont val="Arial"/>
        <family val="2"/>
      </rPr>
      <t>MINERA ARGENTA S.</t>
    </r>
  </si>
  <si>
    <r>
      <rPr>
        <sz val="9"/>
        <rFont val="Arial"/>
        <family val="2"/>
      </rPr>
      <t>30-68897570-7</t>
    </r>
  </si>
  <si>
    <r>
      <rPr>
        <sz val="9"/>
        <rFont val="Arial"/>
        <family val="2"/>
      </rPr>
      <t>Herrera Horacio R</t>
    </r>
  </si>
  <si>
    <r>
      <rPr>
        <sz val="9"/>
        <rFont val="Arial"/>
        <family val="2"/>
      </rPr>
      <t>20-04558320-2</t>
    </r>
  </si>
  <si>
    <r>
      <rPr>
        <sz val="9"/>
        <rFont val="Arial"/>
        <family val="2"/>
      </rPr>
      <t>DI MEO NICOLAS</t>
    </r>
  </si>
  <si>
    <r>
      <rPr>
        <sz val="9"/>
        <rFont val="Arial"/>
        <family val="2"/>
      </rPr>
      <t>20-24498444-5</t>
    </r>
  </si>
  <si>
    <r>
      <rPr>
        <sz val="9"/>
        <rFont val="Arial"/>
        <family val="2"/>
      </rPr>
      <t>DORTA E HIJOS S.R</t>
    </r>
  </si>
  <si>
    <r>
      <rPr>
        <sz val="9"/>
        <rFont val="Arial"/>
        <family val="2"/>
      </rPr>
      <t>30-71068872-5</t>
    </r>
  </si>
  <si>
    <r>
      <rPr>
        <sz val="9"/>
        <rFont val="Arial"/>
        <family val="2"/>
      </rPr>
      <t>BORZACCHINI NOELI</t>
    </r>
  </si>
  <si>
    <r>
      <rPr>
        <sz val="9"/>
        <rFont val="Arial"/>
        <family val="2"/>
      </rPr>
      <t>27-32993432-8</t>
    </r>
  </si>
  <si>
    <r>
      <rPr>
        <sz val="9"/>
        <rFont val="Arial"/>
        <family val="2"/>
      </rPr>
      <t>FELISA S.R.L.</t>
    </r>
  </si>
  <si>
    <r>
      <rPr>
        <sz val="9"/>
        <rFont val="Arial"/>
        <family val="2"/>
      </rPr>
      <t>30-71549131-8</t>
    </r>
  </si>
  <si>
    <r>
      <rPr>
        <sz val="9"/>
        <rFont val="Arial"/>
        <family val="2"/>
      </rPr>
      <t>VENTOR SOCIEDAD A</t>
    </r>
  </si>
  <si>
    <r>
      <rPr>
        <sz val="9"/>
        <rFont val="Arial"/>
        <family val="2"/>
      </rPr>
      <t>30-53835266-3</t>
    </r>
  </si>
  <si>
    <r>
      <rPr>
        <sz val="9"/>
        <rFont val="Arial"/>
        <family val="2"/>
      </rPr>
      <t>CONSTRUCCIONES AR</t>
    </r>
  </si>
  <si>
    <r>
      <rPr>
        <sz val="9"/>
        <rFont val="Arial"/>
        <family val="2"/>
      </rPr>
      <t>30-70835039-3</t>
    </r>
  </si>
  <si>
    <r>
      <rPr>
        <sz val="9"/>
        <rFont val="Arial"/>
        <family val="2"/>
      </rPr>
      <t>SICAME ARGENTINA</t>
    </r>
  </si>
  <si>
    <r>
      <rPr>
        <sz val="9"/>
        <rFont val="Arial"/>
        <family val="2"/>
      </rPr>
      <t>30-51699750-4</t>
    </r>
  </si>
  <si>
    <t xml:space="preserve">Ciudad Autónoma     </t>
  </si>
  <si>
    <t xml:space="preserve">Ciudad Autónoma       </t>
  </si>
  <si>
    <t xml:space="preserve">Ciudad Autónoma         </t>
  </si>
  <si>
    <t xml:space="preserve">Ciudad Autónoma        </t>
  </si>
  <si>
    <t>FC- A00010-00000040</t>
  </si>
  <si>
    <t>NC- A0004-00002294</t>
  </si>
  <si>
    <t>NC- A0004-00002295</t>
  </si>
  <si>
    <t>NC- A0004-00002296</t>
  </si>
  <si>
    <t>FC- A0004-00017746</t>
  </si>
  <si>
    <t>FC- A0004-00017747</t>
  </si>
  <si>
    <t>FC- A0004-00017748</t>
  </si>
  <si>
    <t>FC- A0004-00017749</t>
  </si>
  <si>
    <t>FC- A0004-00017750</t>
  </si>
  <si>
    <t>FC- A0004-00017751</t>
  </si>
  <si>
    <t>FC- A0004-00017752</t>
  </si>
  <si>
    <t>FC- A0004-00017753</t>
  </si>
  <si>
    <t>FC- A0004-00017754</t>
  </si>
  <si>
    <t>FC- A0004-00017755</t>
  </si>
  <si>
    <t>FC- A0004-00017756</t>
  </si>
  <si>
    <t>FC- A0004-00017757</t>
  </si>
  <si>
    <t>FC- A0004-00017758</t>
  </si>
  <si>
    <t>FC- A0004-00017759</t>
  </si>
  <si>
    <t>FC- A0004-00017760</t>
  </si>
  <si>
    <t>FC- A0004-00017761</t>
  </si>
  <si>
    <t>FC- A0004-00017762</t>
  </si>
  <si>
    <t>FC- A0004-00017763</t>
  </si>
  <si>
    <t>FC- A0004-00017764</t>
  </si>
  <si>
    <t>FC- A0004-00017765</t>
  </si>
  <si>
    <t>FC- A0004-00017766</t>
  </si>
  <si>
    <t>FC- A0004-00017767</t>
  </si>
  <si>
    <t>FC- A0004-00017768</t>
  </si>
  <si>
    <t>FC- A0004-00017769</t>
  </si>
  <si>
    <t>FC- A0004-00017770</t>
  </si>
  <si>
    <t>FC- A0004-00017771</t>
  </si>
  <si>
    <t>FC- A0004-00017772</t>
  </si>
  <si>
    <t>FC- A0004-00017773</t>
  </si>
  <si>
    <t>FC- A0004-00017774</t>
  </si>
  <si>
    <t>FC- A0004-00017775</t>
  </si>
  <si>
    <t>FC- A0004-00017776</t>
  </si>
  <si>
    <t>FC- A0004-00017777</t>
  </si>
  <si>
    <t>FC- A0004-00017778</t>
  </si>
  <si>
    <t>FC- A0004-00017779</t>
  </si>
  <si>
    <t>FC- A0004-00017780</t>
  </si>
  <si>
    <t>FC- A0004-00017781</t>
  </si>
  <si>
    <t>FC- A0004-00017782</t>
  </si>
  <si>
    <t>FC- A0004-00017783</t>
  </si>
  <si>
    <t>FC- A0004-00017784</t>
  </si>
  <si>
    <t>FC- A0004-00017785</t>
  </si>
  <si>
    <t>FC- A0004-00017786</t>
  </si>
  <si>
    <t>FC- A0004-00017787</t>
  </si>
  <si>
    <t>FC- A0004-00017788</t>
  </si>
  <si>
    <t>FC- A0004-00017789</t>
  </si>
  <si>
    <t>FC- A0004-00017790</t>
  </si>
  <si>
    <t>FC- A0004-00017791</t>
  </si>
  <si>
    <t>FC- A0004-00017792</t>
  </si>
  <si>
    <t>FC- A0004-00017793</t>
  </si>
  <si>
    <t>FC- A0004-00017794</t>
  </si>
  <si>
    <t>FC- A0004-00017795</t>
  </si>
  <si>
    <t>FC- A0004-00017796</t>
  </si>
  <si>
    <t>FC- A0004-00017797</t>
  </si>
  <si>
    <t>FC- A0004-00017798</t>
  </si>
  <si>
    <t>FC- A0004-00017799</t>
  </si>
  <si>
    <t>FC- B0004-00001875</t>
  </si>
  <si>
    <t>FC- B0004-00001876</t>
  </si>
  <si>
    <t>FC- B0004-00001877</t>
  </si>
  <si>
    <t>FC- B0004-00001878</t>
  </si>
  <si>
    <t>FC- B0004-00001879</t>
  </si>
  <si>
    <t>NC- A0004-00002297</t>
  </si>
  <si>
    <t>NC- A0004-00002298</t>
  </si>
  <si>
    <t>FC- A0004-00017800</t>
  </si>
  <si>
    <t>FC- A0004-00017801</t>
  </si>
  <si>
    <t>FC- A0004-00017802</t>
  </si>
  <si>
    <t>FC- A0004-00017803</t>
  </si>
  <si>
    <t>FC- A0004-00017804</t>
  </si>
  <si>
    <t>FC- A0004-00017805</t>
  </si>
  <si>
    <t>FC- A0004-00017806</t>
  </si>
  <si>
    <t>FC- A0004-00017807</t>
  </si>
  <si>
    <t>FC- A0004-00017808</t>
  </si>
  <si>
    <t>FC- A0004-00017809</t>
  </si>
  <si>
    <t>FC- B0004-00001880</t>
  </si>
  <si>
    <t>FC- B0004-00001881</t>
  </si>
  <si>
    <t>FC- B0004-00001882</t>
  </si>
  <si>
    <t>FC- A00010-00000041</t>
  </si>
  <si>
    <t>NC- A0004-00002299</t>
  </si>
  <si>
    <t>FC- A0004-00017810</t>
  </si>
  <si>
    <t>FC- A0004-00017811</t>
  </si>
  <si>
    <t>FC- A0004-00017812</t>
  </si>
  <si>
    <t>FC- A0004-00017813</t>
  </si>
  <si>
    <t>FC- A0004-00017814</t>
  </si>
  <si>
    <t>FC- A0004-00017815</t>
  </si>
  <si>
    <t>FC- A0004-00017816</t>
  </si>
  <si>
    <t>FC- A0004-00017817</t>
  </si>
  <si>
    <t>NC- A0004-00002300</t>
  </si>
  <si>
    <t>FC- A0004-00017818</t>
  </si>
  <si>
    <t>FC- A0004-00017819</t>
  </si>
  <si>
    <t>FC- A0004-00017820</t>
  </si>
  <si>
    <t>FC- A0004-00017821</t>
  </si>
  <si>
    <t>FC- A0004-00017822</t>
  </si>
  <si>
    <t>FC- A0004-00017823</t>
  </si>
  <si>
    <t>FC- A0004-00017824</t>
  </si>
  <si>
    <t>FC- A0004-00017825</t>
  </si>
  <si>
    <t>FC- A0004-00017826</t>
  </si>
  <si>
    <t>FC- A0004-00017827</t>
  </si>
  <si>
    <t>FC- A0004-00017828</t>
  </si>
  <si>
    <t>FC- A0004-00017829</t>
  </si>
  <si>
    <t>FC- A0004-00017830</t>
  </si>
  <si>
    <t>FC- A0004-00017831</t>
  </si>
  <si>
    <t>FC- A0004-00017832</t>
  </si>
  <si>
    <t>FC- A0004-00017833</t>
  </si>
  <si>
    <t>FC- A0004-00017834</t>
  </si>
  <si>
    <t>FC- A0004-00017835</t>
  </si>
  <si>
    <t>FC- A0004-00017836</t>
  </si>
  <si>
    <t>FC- A0004-00017837</t>
  </si>
  <si>
    <t>FC- A0004-00017838</t>
  </si>
  <si>
    <t>FC- A0004-00017839</t>
  </si>
  <si>
    <t>FC- A0004-00017840</t>
  </si>
  <si>
    <t>FC- A0006-00000544</t>
  </si>
  <si>
    <t>FC- B0004-00001883</t>
  </si>
  <si>
    <t>FC- B0004-00001884</t>
  </si>
  <si>
    <t>FC- A0004-00017841</t>
  </si>
  <si>
    <t>FC- A0004-00017842</t>
  </si>
  <si>
    <t>FC- A0004-00017843</t>
  </si>
  <si>
    <t>FC- A0004-00017844</t>
  </si>
  <si>
    <t>FC- A0004-00017845</t>
  </si>
  <si>
    <t>FC- A0004-00017846</t>
  </si>
  <si>
    <t>FC- A0004-00017847</t>
  </si>
  <si>
    <t>FC- A0004-00017848</t>
  </si>
  <si>
    <t>FC- A0004-00017849</t>
  </si>
  <si>
    <t>FC- A0004-00017850</t>
  </si>
  <si>
    <t>FC- A0004-00017851</t>
  </si>
  <si>
    <t>FC- A0004-00017852</t>
  </si>
  <si>
    <t>FC- A0004-00017853</t>
  </si>
  <si>
    <t>FC- A0004-00017854</t>
  </si>
  <si>
    <t>FC- A0004-00017855</t>
  </si>
  <si>
    <t>FC- A0004-00017856</t>
  </si>
  <si>
    <t>FC- B0004-00001885</t>
  </si>
  <si>
    <t>FC- B0004-00001886</t>
  </si>
  <si>
    <t>NC- A0004-00002301</t>
  </si>
  <si>
    <t>FC- A0004-00017857</t>
  </si>
  <si>
    <t>FC- A0004-00017858</t>
  </si>
  <si>
    <t>FC- A0004-00017859</t>
  </si>
  <si>
    <t>FC- A0004-00017860</t>
  </si>
  <si>
    <t>FC- A0004-00017861</t>
  </si>
  <si>
    <t>FC- A0004-00017862</t>
  </si>
  <si>
    <t>FC- A0004-00017863</t>
  </si>
  <si>
    <t>FC- A0004-00017864</t>
  </si>
  <si>
    <t>FC- A0004-00017865</t>
  </si>
  <si>
    <t>FC- A0004-00017866</t>
  </si>
  <si>
    <t>FC- A0004-00017867</t>
  </si>
  <si>
    <t>FC- A0004-00017868</t>
  </si>
  <si>
    <t>FC- A0004-00017869</t>
  </si>
  <si>
    <t>FC- A0004-00017870</t>
  </si>
  <si>
    <t>FC- A0004-00017871</t>
  </si>
  <si>
    <t>FC- A0004-00017872</t>
  </si>
  <si>
    <t>FC- A0004-00017873</t>
  </si>
  <si>
    <t>FC- A0004-00017874</t>
  </si>
  <si>
    <t>FC- B0004-00001887</t>
  </si>
  <si>
    <t>NC- A0004-00002302</t>
  </si>
  <si>
    <t>FC- A0004-00017875</t>
  </si>
  <si>
    <t>FC- A0004-00017876</t>
  </si>
  <si>
    <t>FC- A0004-00017877</t>
  </si>
  <si>
    <t>FC- A0004-00017878</t>
  </si>
  <si>
    <t>FC- A0004-00017879</t>
  </si>
  <si>
    <t>FC- A0004-00017880</t>
  </si>
  <si>
    <t>FC- A0004-00017881</t>
  </si>
  <si>
    <t>FC- A0004-00017882</t>
  </si>
  <si>
    <t>FC- A0004-00017883</t>
  </si>
  <si>
    <t>FC- A0004-00017884</t>
  </si>
  <si>
    <t>FC- A0004-00017885</t>
  </si>
  <si>
    <t>FC- A0004-00017886</t>
  </si>
  <si>
    <t>FC- A0004-00017887</t>
  </si>
  <si>
    <t>NC- A0004-00002303</t>
  </si>
  <si>
    <t>NC- A0004-00002304</t>
  </si>
  <si>
    <t>FC- A0004-00017888</t>
  </si>
  <si>
    <t>FC- A0004-00017889</t>
  </si>
  <si>
    <t>FC- A0004-00017890</t>
  </si>
  <si>
    <t>FC- A0004-00017891</t>
  </si>
  <si>
    <t>FC- A0004-00017892</t>
  </si>
  <si>
    <t>FC- A0004-00017893</t>
  </si>
  <si>
    <t>FC- A0004-00017894</t>
  </si>
  <si>
    <t>FC- A0004-00017895</t>
  </si>
  <si>
    <t>FC- A0004-00017896</t>
  </si>
  <si>
    <t>FC- A0004-00017897</t>
  </si>
  <si>
    <t>FC- A0004-00017898</t>
  </si>
  <si>
    <t>FC- A0004-00017899</t>
  </si>
  <si>
    <t>FC- A0004-00017900</t>
  </si>
  <si>
    <t>FC- A0004-00017901</t>
  </si>
  <si>
    <t>FC- A0004-00017902</t>
  </si>
  <si>
    <t>FC- A0004-00017903</t>
  </si>
  <si>
    <t>FC- A0006-00000545</t>
  </si>
  <si>
    <t>NC- B0004-00000286</t>
  </si>
  <si>
    <t>NC- B0004-00000287</t>
  </si>
  <si>
    <t>FC- B0004-00001888</t>
  </si>
  <si>
    <t>FC- B0004-00001889</t>
  </si>
  <si>
    <t>FC- B0004-00001890</t>
  </si>
  <si>
    <t>FC- B0004-00001891</t>
  </si>
  <si>
    <t>FC- B0004-00001892</t>
  </si>
  <si>
    <t>NC- A0004-00002305</t>
  </si>
  <si>
    <t>NC- A0004-00002306</t>
  </si>
  <si>
    <t>FC- A0004-00017904</t>
  </si>
  <si>
    <t>FC- A0004-00017905</t>
  </si>
  <si>
    <t>FC- B0004-00001893</t>
  </si>
  <si>
    <t>FC- B0004-00001894</t>
  </si>
  <si>
    <t>NC- A0004-00002307</t>
  </si>
  <si>
    <t>NC- A0004-00002308</t>
  </si>
  <si>
    <t>FC- A0004-00017906</t>
  </si>
  <si>
    <t>FC- A0004-00017907</t>
  </si>
  <si>
    <t>FC- A0004-00017908</t>
  </si>
  <si>
    <t>FC- A0004-00017909</t>
  </si>
  <si>
    <t>FC- A0004-00017910</t>
  </si>
  <si>
    <t>FC- A0004-00017911</t>
  </si>
  <si>
    <t>FC- A0004-00017912</t>
  </si>
  <si>
    <t>FC- A0004-00017913</t>
  </si>
  <si>
    <t>FC- A0004-00017914</t>
  </si>
  <si>
    <t>FC- A0004-00017915</t>
  </si>
  <si>
    <t>FC- A0004-00017916</t>
  </si>
  <si>
    <t>NC- A0004-00002309</t>
  </si>
  <si>
    <t>NC- A0004-00002310</t>
  </si>
  <si>
    <t>FC- A0004-00017917</t>
  </si>
  <si>
    <t>FC- A0004-00017918</t>
  </si>
  <si>
    <t>FC- A0004-00017919</t>
  </si>
  <si>
    <t>FC- A0004-00017920</t>
  </si>
  <si>
    <t>FC- A0004-00017921</t>
  </si>
  <si>
    <t>FC- A0004-00017922</t>
  </si>
  <si>
    <t>FC- A0004-00017923</t>
  </si>
  <si>
    <t>FC- A0004-00017924</t>
  </si>
  <si>
    <t>FC- A0004-00017925</t>
  </si>
  <si>
    <t>FC- A0004-00017926</t>
  </si>
  <si>
    <t>FC- A0004-00017927</t>
  </si>
  <si>
    <t>FC- A0004-00017928</t>
  </si>
  <si>
    <t>FC- A0004-00017929</t>
  </si>
  <si>
    <t>FC- A0004-00017930</t>
  </si>
  <si>
    <t>FC- A0004-00017931</t>
  </si>
  <si>
    <t>FC- A0004-00017932</t>
  </si>
  <si>
    <t>FC- B0004-00001895</t>
  </si>
  <si>
    <t>FC- A0004-00017933</t>
  </si>
  <si>
    <t>FC- A0004-00017934</t>
  </si>
  <si>
    <t>FC- A0004-00017935</t>
  </si>
  <si>
    <t>FC- A0004-00017936</t>
  </si>
  <si>
    <t>FC- A0004-00017937</t>
  </si>
  <si>
    <t>FC- A0004-00017938</t>
  </si>
  <si>
    <t>FC- A0004-00017939</t>
  </si>
  <si>
    <t>FC- A0004-00017940</t>
  </si>
  <si>
    <t>FC- A0004-00017941</t>
  </si>
  <si>
    <t>FC- A0004-00017942</t>
  </si>
  <si>
    <t>FC- A0004-00017943</t>
  </si>
  <si>
    <t>FC- A0004-00017944</t>
  </si>
  <si>
    <t>FC- A0004-00017945</t>
  </si>
  <si>
    <t>FC- A0004-00017946</t>
  </si>
  <si>
    <t>FC- B0004-00001896</t>
  </si>
  <si>
    <t>FC- B0004-00001897</t>
  </si>
  <si>
    <t>NC- A0004-00002311</t>
  </si>
  <si>
    <t>NC- A0004-00002312</t>
  </si>
  <si>
    <t>FC- A0004-00017947</t>
  </si>
  <si>
    <t>FC- A0004-00017948</t>
  </si>
  <si>
    <t>FC- A0004-00017949</t>
  </si>
  <si>
    <t>FC- A0004-00017950</t>
  </si>
  <si>
    <t>FC- A0004-00017951</t>
  </si>
  <si>
    <t>FC- A0004-00017952</t>
  </si>
  <si>
    <t>FC- A0004-00017953</t>
  </si>
  <si>
    <t>FC- A0004-00017954</t>
  </si>
  <si>
    <t>ND- B0004-00000076</t>
  </si>
  <si>
    <t>FC- B0004-00001898</t>
  </si>
  <si>
    <t>FC- B0004-00001899</t>
  </si>
  <si>
    <t>FC- B0004-00001900</t>
  </si>
  <si>
    <t>FC- A00010-00000042</t>
  </si>
  <si>
    <t>FC- A00010-00000043</t>
  </si>
  <si>
    <t>FC- A00010-00000044</t>
  </si>
  <si>
    <t>NC- A0004-00002313</t>
  </si>
  <si>
    <t>NC- A0004-00002314</t>
  </si>
  <si>
    <t>NC- A0004-00002315</t>
  </si>
  <si>
    <t>FC- A0004-00017955</t>
  </si>
  <si>
    <t>FC- A0004-00017956</t>
  </si>
  <si>
    <t>FC- A0004-00017957</t>
  </si>
  <si>
    <t>FC- A0004-00017958</t>
  </si>
  <si>
    <t>FC- A0004-00017959</t>
  </si>
  <si>
    <t>FC- A0004-00017960</t>
  </si>
  <si>
    <t>FC- A0004-00017961</t>
  </si>
  <si>
    <t>FC- A0004-00017962</t>
  </si>
  <si>
    <t>FC- A0004-00017963</t>
  </si>
  <si>
    <t>FC- B0004-00001901</t>
  </si>
  <si>
    <t>NC- A0004-00002316</t>
  </si>
  <si>
    <t>NC- A0004-00002317</t>
  </si>
  <si>
    <t>FC- A0004-00017964</t>
  </si>
  <si>
    <t>FC- A0004-00017965</t>
  </si>
  <si>
    <t>FC- A0004-00017966</t>
  </si>
  <si>
    <t>FC- A0004-00017967</t>
  </si>
  <si>
    <t>FC- A0004-00017968</t>
  </si>
  <si>
    <t>FC- A0004-00017969</t>
  </si>
  <si>
    <t>FC- A0004-00017970</t>
  </si>
  <si>
    <t>FC- A0004-00017971</t>
  </si>
  <si>
    <t>FC- A0004-00017972</t>
  </si>
  <si>
    <t>FC- A0004-00017973</t>
  </si>
  <si>
    <t>FC- A0004-00017974</t>
  </si>
  <si>
    <t>FC- A0004-00017975</t>
  </si>
  <si>
    <t>FC- A0004-00017976</t>
  </si>
  <si>
    <t>FC- A0004-00017977</t>
  </si>
  <si>
    <t>FC- A0004-00017978</t>
  </si>
  <si>
    <t>FC- A0004-00017979</t>
  </si>
  <si>
    <t>FC- A0004-00017980</t>
  </si>
  <si>
    <t>FC- A0004-00017981</t>
  </si>
  <si>
    <t>FC- A0004-00017982</t>
  </si>
  <si>
    <t>FC- A0004-00017983</t>
  </si>
  <si>
    <t>FC- A0004-00017984</t>
  </si>
  <si>
    <t>FC- A0006-00000546</t>
  </si>
  <si>
    <t>FC- A0004-00017985</t>
  </si>
  <si>
    <t>NC- A0004-00002318</t>
  </si>
  <si>
    <t>FC- A0004-00017986</t>
  </si>
  <si>
    <t>FC- A0004-00017987</t>
  </si>
  <si>
    <t>FC- A0004-00017988</t>
  </si>
  <si>
    <t>FC- A0004-00017989</t>
  </si>
  <si>
    <t>FC- A0004-00017990</t>
  </si>
  <si>
    <t>FC- A0004-00017991</t>
  </si>
  <si>
    <t>FC- A0004-00017992</t>
  </si>
  <si>
    <t>FC- A0004-00017993</t>
  </si>
  <si>
    <t>FC- A0004-00017994</t>
  </si>
  <si>
    <t>NC- A0004-00002319</t>
  </si>
  <si>
    <t>NC- A0004-00002320</t>
  </si>
  <si>
    <t>FC- A0004-00017995</t>
  </si>
  <si>
    <t>FC- A0004-00017996</t>
  </si>
  <si>
    <t>FC- A0004-00017997</t>
  </si>
  <si>
    <t>FC- A0004-00017998</t>
  </si>
  <si>
    <t>NC- A0004-00002321</t>
  </si>
  <si>
    <t>FC- A0004-00017999</t>
  </si>
  <si>
    <t>FC- A0004-00018000</t>
  </si>
  <si>
    <t>FC- A0004-00018001</t>
  </si>
  <si>
    <t>FC- A0004-00018002</t>
  </si>
  <si>
    <t>NC- A0006-00000060</t>
  </si>
  <si>
    <t>NC- A0006-00000061</t>
  </si>
  <si>
    <t>FC- A0006-00000547</t>
  </si>
  <si>
    <t>FC- A0006-00000548</t>
  </si>
  <si>
    <t>FC- A0006-00000549</t>
  </si>
  <si>
    <t>FC- B0004-00001902</t>
  </si>
  <si>
    <t>FC- B0004-00001903</t>
  </si>
  <si>
    <t>FC- B0004-00001904</t>
  </si>
  <si>
    <t>NC- A0004-00002322</t>
  </si>
  <si>
    <t>NC- A0004-00002323</t>
  </si>
  <si>
    <t>NC- A0004-00002324</t>
  </si>
  <si>
    <t>FC- A0004-00018003</t>
  </si>
  <si>
    <t>FC- A0004-00018004</t>
  </si>
  <si>
    <t>FC- A0004-00018005</t>
  </si>
  <si>
    <t>FC- A0004-00018006</t>
  </si>
  <si>
    <t>FC- A0004-00018007</t>
  </si>
  <si>
    <t>NC- B0004-00000288</t>
  </si>
  <si>
    <t>NC- A0004-00002325</t>
  </si>
  <si>
    <t>NC- A0004-00002326</t>
  </si>
  <si>
    <t>NC- A0004-00002327</t>
  </si>
  <si>
    <t>NC- A0004-00002328</t>
  </si>
  <si>
    <t>NC- A0004-00002329</t>
  </si>
  <si>
    <t>NC- A0004-00002330</t>
  </si>
  <si>
    <t>NC- A0004-00002331</t>
  </si>
  <si>
    <t>NC- A0004-00002332</t>
  </si>
  <si>
    <t>NC- A0004-00002333</t>
  </si>
  <si>
    <t>NC- A0004-00002334</t>
  </si>
  <si>
    <t>NC- A0004-00002335</t>
  </si>
  <si>
    <t>NC- A0004-00002336</t>
  </si>
  <si>
    <t>NC- A0004-00002337</t>
  </si>
  <si>
    <t>NC- A0004-00002338</t>
  </si>
  <si>
    <t>NC- A0004-00002339</t>
  </si>
  <si>
    <t>NC- A0004-00002340</t>
  </si>
  <si>
    <t>NC- A0004-00002341</t>
  </si>
  <si>
    <t>NC- A0004-00002342</t>
  </si>
  <si>
    <t>NC- A0004-00002343</t>
  </si>
  <si>
    <t>NC- A0004-00002344</t>
  </si>
  <si>
    <t>NC- A0004-00002345</t>
  </si>
  <si>
    <t>NC- A0004-00002346</t>
  </si>
  <si>
    <t>NC- A0004-00002347</t>
  </si>
  <si>
    <t>FC- A0004-00018008</t>
  </si>
  <si>
    <t>FC- A0004-00018009</t>
  </si>
  <si>
    <t>FC- A0004-00018010</t>
  </si>
  <si>
    <t>FC- A0004-00018011</t>
  </si>
  <si>
    <t>FC- A0004-00018012</t>
  </si>
  <si>
    <t>FC- A0004-00018013</t>
  </si>
  <si>
    <t>Fecha</t>
  </si>
  <si>
    <t>Nro.Factura</t>
  </si>
  <si>
    <t>Razón Social</t>
  </si>
  <si>
    <t>CUIT</t>
  </si>
  <si>
    <t>Publicidad y Cargos financieros</t>
  </si>
  <si>
    <t>Servicios</t>
  </si>
  <si>
    <t>Comisiones</t>
  </si>
  <si>
    <t>Lotes al 21 %</t>
  </si>
  <si>
    <t>Lotes al 10,5 %</t>
  </si>
  <si>
    <t>IVA Debito</t>
  </si>
  <si>
    <t>Provincia</t>
  </si>
  <si>
    <t>Total Facturado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</si>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</sst>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/>
    <xf numFmtId="43" fontId="2" fillId="0" borderId="0" xfId="1" applyFont="1" applyAlignme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4" fillId="0" borderId="0" xfId="1" applyFont="1" applyAlignment="1">
      <alignment horizontal="right" vertical="top" shrinkToFit="1"/>
    </xf>
    <xf numFmtId="43" fontId="4" fillId="0" borderId="0" xfId="1" applyFont="1" applyAlignment="1">
      <alignment horizontal="left" vertical="top" shrinkToFit="1"/>
    </xf>
    <xf numFmtId="0" fontId="5" fillId="0" borderId="0" xfId="0" applyFont="1" applyAlignment="1">
      <alignment horizontal="left" vertical="top"/>
    </xf>
    <xf numFmtId="43" fontId="2" fillId="0" borderId="0" xfId="0" applyNumberFormat="1" applyFont="1"/>
    <xf numFmtId="14" fontId="3" fillId="0" borderId="0" xfId="0" applyNumberFormat="1" applyFont="1" applyAlignment="1">
      <alignment horizontal="center" vertical="top"/>
    </xf>
    <xf numFmtId="0" fontId="6" fillId="0" borderId="0" xfId="0" applyFont="1" applyAlignment="1"/>
    <xf numFmtId="43" fontId="6" fillId="0" borderId="0" xfId="1" applyFont="1" applyAlignment="1"/>
    <xf numFmtId="0" fontId="6" fillId="0" borderId="0" xfId="0" applyFont="1"/>
    <xf numFmtId="0" fontId="7" fillId="0" borderId="0" xfId="0" applyFont="1"/>
    <xf numFmtId="43" fontId="8" fillId="0" borderId="0" xfId="0" applyNumberFormat="1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3D96-B740-4F2D-909F-45E3EC4E69F8}">
  <sheetPr filterMode="1"/>
  <dimension ref="A1:M371"/>
  <sheetViews>
    <sheetView tabSelected="1" workbookViewId="0">
      <selection activeCell="L91" sqref="L91"/>
    </sheetView>
  </sheetViews>
  <sheetFormatPr baseColWidth="10" defaultRowHeight="13.8" x14ac:dyDescent="0.3"/>
  <cols>
    <col min="1" max="1" width="10.5546875" style="2" bestFit="1" customWidth="1"/>
    <col min="2" max="2" width="18.6640625" style="2" bestFit="1" customWidth="1"/>
    <col min="3" max="3" width="19.33203125" style="2" bestFit="1" customWidth="1"/>
    <col min="4" max="4" width="13.109375" style="2" bestFit="1" customWidth="1"/>
    <col min="5" max="5" width="12.44140625" style="3" bestFit="1" customWidth="1"/>
    <col min="6" max="10" width="13.44140625" style="3" bestFit="1" customWidth="1"/>
    <col min="11" max="11" width="15" style="2" hidden="1" customWidth="1"/>
    <col min="12" max="12" width="14.44140625" style="3" bestFit="1" customWidth="1"/>
    <col min="13" max="13" width="12.44140625" style="16" bestFit="1" customWidth="1"/>
    <col min="14" max="16384" width="11.5546875" style="1"/>
  </cols>
  <sheetData>
    <row r="1" spans="1:13" s="13" customFormat="1" x14ac:dyDescent="0.3">
      <c r="A1" s="11" t="s">
        <v>844</v>
      </c>
      <c r="B1" s="11" t="s">
        <v>845</v>
      </c>
      <c r="C1" s="11" t="s">
        <v>846</v>
      </c>
      <c r="D1" s="11" t="s">
        <v>847</v>
      </c>
      <c r="E1" s="12" t="s">
        <v>848</v>
      </c>
      <c r="F1" s="12" t="s">
        <v>849</v>
      </c>
      <c r="G1" s="12" t="s">
        <v>850</v>
      </c>
      <c r="H1" s="12" t="s">
        <v>851</v>
      </c>
      <c r="I1" s="12" t="s">
        <v>852</v>
      </c>
      <c r="J1" s="12" t="s">
        <v>853</v>
      </c>
      <c r="K1" s="11" t="s">
        <v>854</v>
      </c>
      <c r="L1" s="12" t="s">
        <v>855</v>
      </c>
      <c r="M1" s="14" t="s">
        <v>856</v>
      </c>
    </row>
    <row r="2" spans="1:13" hidden="1" x14ac:dyDescent="0.3">
      <c r="A2" s="10">
        <v>45078</v>
      </c>
      <c r="B2" s="4" t="s">
        <v>475</v>
      </c>
      <c r="C2" s="5" t="s">
        <v>0</v>
      </c>
      <c r="D2" s="4" t="s">
        <v>1</v>
      </c>
      <c r="E2" s="6">
        <v>0</v>
      </c>
      <c r="F2" s="7">
        <v>53000</v>
      </c>
      <c r="G2" s="7">
        <v>95000</v>
      </c>
      <c r="H2" s="7">
        <v>760000</v>
      </c>
      <c r="I2" s="7">
        <v>190000</v>
      </c>
      <c r="J2" s="7">
        <v>210630</v>
      </c>
      <c r="K2" s="5" t="s">
        <v>2</v>
      </c>
      <c r="L2" s="7">
        <v>1308630</v>
      </c>
      <c r="M2" s="9">
        <f>SUM(E2:J2)-L2</f>
        <v>0</v>
      </c>
    </row>
    <row r="3" spans="1:13" hidden="1" x14ac:dyDescent="0.3">
      <c r="A3" s="10">
        <v>45078</v>
      </c>
      <c r="B3" s="4" t="s">
        <v>476</v>
      </c>
      <c r="C3" s="5" t="s">
        <v>3</v>
      </c>
      <c r="D3" s="4" t="s">
        <v>4</v>
      </c>
      <c r="E3" s="6">
        <v>0</v>
      </c>
      <c r="F3" s="7">
        <v>-10500</v>
      </c>
      <c r="G3" s="7">
        <v>-20000</v>
      </c>
      <c r="H3" s="7">
        <v>0</v>
      </c>
      <c r="I3" s="7">
        <v>-200000</v>
      </c>
      <c r="J3" s="7">
        <v>-27405</v>
      </c>
      <c r="K3" s="5" t="s">
        <v>2</v>
      </c>
      <c r="L3" s="7">
        <v>-257905</v>
      </c>
      <c r="M3" s="9">
        <f t="shared" ref="M3:M66" si="0">SUM(E3:J3)-L3</f>
        <v>0</v>
      </c>
    </row>
    <row r="4" spans="1:13" hidden="1" x14ac:dyDescent="0.3">
      <c r="A4" s="10">
        <v>45078</v>
      </c>
      <c r="B4" s="4" t="s">
        <v>477</v>
      </c>
      <c r="C4" s="5" t="s">
        <v>5</v>
      </c>
      <c r="D4" s="4" t="s">
        <v>6</v>
      </c>
      <c r="E4" s="6">
        <v>0</v>
      </c>
      <c r="F4" s="7">
        <v>-8800</v>
      </c>
      <c r="G4" s="7">
        <v>-15000</v>
      </c>
      <c r="H4" s="7">
        <v>-10000</v>
      </c>
      <c r="I4" s="7">
        <v>-140000</v>
      </c>
      <c r="J4" s="7">
        <v>-21798</v>
      </c>
      <c r="K4" s="5" t="s">
        <v>7</v>
      </c>
      <c r="L4" s="7">
        <v>-195598</v>
      </c>
      <c r="M4" s="9">
        <f t="shared" si="0"/>
        <v>0</v>
      </c>
    </row>
    <row r="5" spans="1:13" hidden="1" x14ac:dyDescent="0.3">
      <c r="A5" s="10">
        <v>45078</v>
      </c>
      <c r="B5" s="4" t="s">
        <v>478</v>
      </c>
      <c r="C5" s="5" t="s">
        <v>8</v>
      </c>
      <c r="D5" s="4" t="s">
        <v>9</v>
      </c>
      <c r="E5" s="6">
        <v>0</v>
      </c>
      <c r="F5" s="7">
        <v>-19000</v>
      </c>
      <c r="G5" s="7">
        <v>-1000</v>
      </c>
      <c r="H5" s="7">
        <v>0</v>
      </c>
      <c r="I5" s="6">
        <v>0</v>
      </c>
      <c r="J5" s="6">
        <v>-4200</v>
      </c>
      <c r="K5" s="5" t="s">
        <v>2</v>
      </c>
      <c r="L5" s="7">
        <v>-24200</v>
      </c>
      <c r="M5" s="9">
        <f t="shared" si="0"/>
        <v>0</v>
      </c>
    </row>
    <row r="6" spans="1:13" hidden="1" x14ac:dyDescent="0.3">
      <c r="A6" s="10">
        <v>45078</v>
      </c>
      <c r="B6" s="4" t="s">
        <v>479</v>
      </c>
      <c r="C6" s="5" t="s">
        <v>10</v>
      </c>
      <c r="D6" s="4" t="s">
        <v>11</v>
      </c>
      <c r="E6" s="6">
        <v>0</v>
      </c>
      <c r="F6" s="7">
        <v>16500</v>
      </c>
      <c r="G6" s="7">
        <v>40000</v>
      </c>
      <c r="H6" s="7">
        <v>0</v>
      </c>
      <c r="I6" s="6">
        <v>0</v>
      </c>
      <c r="J6" s="6">
        <v>11865</v>
      </c>
      <c r="K6" s="5" t="s">
        <v>7</v>
      </c>
      <c r="L6" s="7">
        <v>68365</v>
      </c>
      <c r="M6" s="9">
        <f t="shared" si="0"/>
        <v>0</v>
      </c>
    </row>
    <row r="7" spans="1:13" hidden="1" x14ac:dyDescent="0.3">
      <c r="A7" s="10">
        <v>45078</v>
      </c>
      <c r="B7" s="4" t="s">
        <v>480</v>
      </c>
      <c r="C7" s="5" t="s">
        <v>12</v>
      </c>
      <c r="D7" s="4" t="s">
        <v>13</v>
      </c>
      <c r="E7" s="6">
        <v>0</v>
      </c>
      <c r="F7" s="7">
        <v>100000</v>
      </c>
      <c r="G7" s="7">
        <v>310000</v>
      </c>
      <c r="H7" s="7">
        <v>0</v>
      </c>
      <c r="I7" s="6">
        <v>0</v>
      </c>
      <c r="J7" s="6">
        <v>86100</v>
      </c>
      <c r="K7" s="5" t="s">
        <v>7</v>
      </c>
      <c r="L7" s="7">
        <v>496100</v>
      </c>
      <c r="M7" s="9">
        <f t="shared" si="0"/>
        <v>0</v>
      </c>
    </row>
    <row r="8" spans="1:13" hidden="1" x14ac:dyDescent="0.3">
      <c r="A8" s="10">
        <v>45078</v>
      </c>
      <c r="B8" s="4" t="s">
        <v>481</v>
      </c>
      <c r="C8" s="5" t="s">
        <v>14</v>
      </c>
      <c r="D8" s="4" t="s">
        <v>15</v>
      </c>
      <c r="E8" s="6">
        <v>0</v>
      </c>
      <c r="F8" s="7">
        <v>386000</v>
      </c>
      <c r="G8" s="7">
        <v>2190000</v>
      </c>
      <c r="H8" s="7">
        <v>0</v>
      </c>
      <c r="I8" s="6">
        <v>0</v>
      </c>
      <c r="J8" s="7">
        <v>540960</v>
      </c>
      <c r="K8" s="5" t="s">
        <v>7</v>
      </c>
      <c r="L8" s="7">
        <v>3116960</v>
      </c>
      <c r="M8" s="9">
        <f t="shared" si="0"/>
        <v>0</v>
      </c>
    </row>
    <row r="9" spans="1:13" hidden="1" x14ac:dyDescent="0.3">
      <c r="A9" s="10">
        <v>45078</v>
      </c>
      <c r="B9" s="4" t="s">
        <v>482</v>
      </c>
      <c r="C9" s="5" t="s">
        <v>16</v>
      </c>
      <c r="D9" s="4" t="s">
        <v>17</v>
      </c>
      <c r="E9" s="6">
        <v>0</v>
      </c>
      <c r="F9" s="7">
        <v>36000</v>
      </c>
      <c r="G9" s="7">
        <v>100000</v>
      </c>
      <c r="H9" s="7">
        <v>0</v>
      </c>
      <c r="I9" s="6">
        <v>0</v>
      </c>
      <c r="J9" s="6">
        <v>28560</v>
      </c>
      <c r="K9" s="5" t="s">
        <v>7</v>
      </c>
      <c r="L9" s="7">
        <v>164560</v>
      </c>
      <c r="M9" s="9">
        <f t="shared" si="0"/>
        <v>0</v>
      </c>
    </row>
    <row r="10" spans="1:13" hidden="1" x14ac:dyDescent="0.3">
      <c r="A10" s="10">
        <v>45078</v>
      </c>
      <c r="B10" s="4" t="s">
        <v>483</v>
      </c>
      <c r="C10" s="5" t="s">
        <v>18</v>
      </c>
      <c r="D10" s="4" t="s">
        <v>19</v>
      </c>
      <c r="E10" s="6">
        <v>0</v>
      </c>
      <c r="F10" s="7">
        <v>30000</v>
      </c>
      <c r="G10" s="7">
        <v>70000</v>
      </c>
      <c r="H10" s="7">
        <v>0</v>
      </c>
      <c r="I10" s="6">
        <v>0</v>
      </c>
      <c r="J10" s="6">
        <v>21000</v>
      </c>
      <c r="K10" s="5" t="s">
        <v>7</v>
      </c>
      <c r="L10" s="7">
        <v>121000</v>
      </c>
      <c r="M10" s="9">
        <f t="shared" si="0"/>
        <v>0</v>
      </c>
    </row>
    <row r="11" spans="1:13" hidden="1" x14ac:dyDescent="0.3">
      <c r="A11" s="10">
        <v>45078</v>
      </c>
      <c r="B11" s="4" t="s">
        <v>484</v>
      </c>
      <c r="C11" s="5" t="s">
        <v>20</v>
      </c>
      <c r="D11" s="4" t="s">
        <v>21</v>
      </c>
      <c r="E11" s="6">
        <v>0</v>
      </c>
      <c r="F11" s="7">
        <v>30000</v>
      </c>
      <c r="G11" s="7">
        <v>61000</v>
      </c>
      <c r="H11" s="7">
        <v>0</v>
      </c>
      <c r="I11" s="7">
        <v>610000</v>
      </c>
      <c r="J11" s="6">
        <v>83160</v>
      </c>
      <c r="K11" s="5" t="s">
        <v>2</v>
      </c>
      <c r="L11" s="7">
        <v>784160</v>
      </c>
      <c r="M11" s="9">
        <f t="shared" si="0"/>
        <v>0</v>
      </c>
    </row>
    <row r="12" spans="1:13" hidden="1" x14ac:dyDescent="0.3">
      <c r="A12" s="10">
        <v>45078</v>
      </c>
      <c r="B12" s="4" t="s">
        <v>485</v>
      </c>
      <c r="C12" s="5" t="s">
        <v>22</v>
      </c>
      <c r="D12" s="4" t="s">
        <v>23</v>
      </c>
      <c r="E12" s="6">
        <v>0</v>
      </c>
      <c r="F12" s="7">
        <v>70500</v>
      </c>
      <c r="G12" s="7">
        <v>161000</v>
      </c>
      <c r="H12" s="7">
        <v>90000</v>
      </c>
      <c r="I12" s="7">
        <v>1520000</v>
      </c>
      <c r="J12" s="7">
        <v>227115</v>
      </c>
      <c r="K12" s="5" t="s">
        <v>2</v>
      </c>
      <c r="L12" s="7">
        <v>2068615</v>
      </c>
      <c r="M12" s="9">
        <f t="shared" si="0"/>
        <v>0</v>
      </c>
    </row>
    <row r="13" spans="1:13" hidden="1" x14ac:dyDescent="0.3">
      <c r="A13" s="10">
        <v>45078</v>
      </c>
      <c r="B13" s="4" t="s">
        <v>486</v>
      </c>
      <c r="C13" s="5" t="s">
        <v>24</v>
      </c>
      <c r="D13" s="4" t="s">
        <v>25</v>
      </c>
      <c r="E13" s="6">
        <v>0</v>
      </c>
      <c r="F13" s="7">
        <v>38000</v>
      </c>
      <c r="G13" s="7">
        <v>59000</v>
      </c>
      <c r="H13" s="7">
        <v>480000</v>
      </c>
      <c r="I13" s="7">
        <v>110000</v>
      </c>
      <c r="J13" s="7">
        <v>132720</v>
      </c>
      <c r="K13" s="5" t="s">
        <v>2</v>
      </c>
      <c r="L13" s="7">
        <v>819720</v>
      </c>
      <c r="M13" s="9">
        <f t="shared" si="0"/>
        <v>0</v>
      </c>
    </row>
    <row r="14" spans="1:13" hidden="1" x14ac:dyDescent="0.3">
      <c r="A14" s="10">
        <v>45078</v>
      </c>
      <c r="B14" s="4" t="s">
        <v>487</v>
      </c>
      <c r="C14" s="5" t="s">
        <v>26</v>
      </c>
      <c r="D14" s="4" t="s">
        <v>27</v>
      </c>
      <c r="E14" s="6">
        <v>0</v>
      </c>
      <c r="F14" s="7">
        <v>61500</v>
      </c>
      <c r="G14" s="7">
        <v>115000</v>
      </c>
      <c r="H14" s="7">
        <v>450000</v>
      </c>
      <c r="I14" s="7">
        <v>700000</v>
      </c>
      <c r="J14" s="7">
        <v>205065</v>
      </c>
      <c r="K14" s="5" t="s">
        <v>2</v>
      </c>
      <c r="L14" s="7">
        <v>1531565</v>
      </c>
      <c r="M14" s="9">
        <f t="shared" si="0"/>
        <v>0</v>
      </c>
    </row>
    <row r="15" spans="1:13" hidden="1" x14ac:dyDescent="0.3">
      <c r="A15" s="10">
        <v>45078</v>
      </c>
      <c r="B15" s="4" t="s">
        <v>488</v>
      </c>
      <c r="C15" s="5" t="s">
        <v>28</v>
      </c>
      <c r="D15" s="4" t="s">
        <v>29</v>
      </c>
      <c r="E15" s="6">
        <v>0</v>
      </c>
      <c r="F15" s="7">
        <v>233500</v>
      </c>
      <c r="G15" s="7">
        <v>606000</v>
      </c>
      <c r="H15" s="7">
        <v>110000</v>
      </c>
      <c r="I15" s="7">
        <v>5950000</v>
      </c>
      <c r="J15" s="7">
        <v>824145</v>
      </c>
      <c r="K15" s="5" t="s">
        <v>2</v>
      </c>
      <c r="L15" s="7">
        <v>7723645</v>
      </c>
      <c r="M15" s="9">
        <f t="shared" si="0"/>
        <v>0</v>
      </c>
    </row>
    <row r="16" spans="1:13" hidden="1" x14ac:dyDescent="0.3">
      <c r="A16" s="10">
        <v>45078</v>
      </c>
      <c r="B16" s="4" t="s">
        <v>489</v>
      </c>
      <c r="C16" s="5" t="s">
        <v>30</v>
      </c>
      <c r="D16" s="4" t="s">
        <v>31</v>
      </c>
      <c r="E16" s="6">
        <v>0</v>
      </c>
      <c r="F16" s="7">
        <v>101000</v>
      </c>
      <c r="G16" s="7">
        <v>208900</v>
      </c>
      <c r="H16" s="7">
        <v>245000</v>
      </c>
      <c r="I16" s="7">
        <v>1844000</v>
      </c>
      <c r="J16" s="7">
        <v>310149</v>
      </c>
      <c r="K16" s="5" t="s">
        <v>32</v>
      </c>
      <c r="L16" s="7">
        <v>2709049</v>
      </c>
      <c r="M16" s="9">
        <f t="shared" si="0"/>
        <v>0</v>
      </c>
    </row>
    <row r="17" spans="1:13" hidden="1" x14ac:dyDescent="0.3">
      <c r="A17" s="10">
        <v>45078</v>
      </c>
      <c r="B17" s="4" t="s">
        <v>490</v>
      </c>
      <c r="C17" s="5" t="s">
        <v>30</v>
      </c>
      <c r="D17" s="4" t="s">
        <v>31</v>
      </c>
      <c r="E17" s="6">
        <v>0</v>
      </c>
      <c r="F17" s="7">
        <v>44500</v>
      </c>
      <c r="G17" s="7">
        <v>101000</v>
      </c>
      <c r="H17" s="7">
        <v>460000</v>
      </c>
      <c r="I17" s="7">
        <v>550000</v>
      </c>
      <c r="J17" s="7">
        <v>184905</v>
      </c>
      <c r="K17" s="5" t="s">
        <v>32</v>
      </c>
      <c r="L17" s="7">
        <v>1340405</v>
      </c>
      <c r="M17" s="9">
        <f t="shared" si="0"/>
        <v>0</v>
      </c>
    </row>
    <row r="18" spans="1:13" hidden="1" x14ac:dyDescent="0.3">
      <c r="A18" s="10">
        <v>45078</v>
      </c>
      <c r="B18" s="4" t="s">
        <v>491</v>
      </c>
      <c r="C18" s="5" t="s">
        <v>33</v>
      </c>
      <c r="D18" s="4" t="s">
        <v>34</v>
      </c>
      <c r="E18" s="6">
        <v>0</v>
      </c>
      <c r="F18" s="7">
        <v>21000</v>
      </c>
      <c r="G18" s="7">
        <v>33000</v>
      </c>
      <c r="H18" s="7">
        <v>330000</v>
      </c>
      <c r="I18" s="6">
        <v>0</v>
      </c>
      <c r="J18" s="6">
        <v>80640</v>
      </c>
      <c r="K18" s="5" t="s">
        <v>2</v>
      </c>
      <c r="L18" s="7">
        <v>464640</v>
      </c>
      <c r="M18" s="9">
        <f t="shared" si="0"/>
        <v>0</v>
      </c>
    </row>
    <row r="19" spans="1:13" hidden="1" x14ac:dyDescent="0.3">
      <c r="A19" s="10">
        <v>45078</v>
      </c>
      <c r="B19" s="4" t="s">
        <v>492</v>
      </c>
      <c r="C19" s="5" t="s">
        <v>35</v>
      </c>
      <c r="D19" s="4" t="s">
        <v>36</v>
      </c>
      <c r="E19" s="6">
        <v>0</v>
      </c>
      <c r="F19" s="7">
        <v>8000</v>
      </c>
      <c r="G19" s="7">
        <v>12000</v>
      </c>
      <c r="H19" s="7">
        <v>0</v>
      </c>
      <c r="I19" s="7">
        <v>120000</v>
      </c>
      <c r="J19" s="6">
        <v>16800</v>
      </c>
      <c r="K19" s="5" t="s">
        <v>2</v>
      </c>
      <c r="L19" s="7">
        <v>156800</v>
      </c>
      <c r="M19" s="9">
        <f t="shared" si="0"/>
        <v>0</v>
      </c>
    </row>
    <row r="20" spans="1:13" hidden="1" x14ac:dyDescent="0.3">
      <c r="A20" s="10">
        <v>45078</v>
      </c>
      <c r="B20" s="4" t="s">
        <v>493</v>
      </c>
      <c r="C20" s="5" t="s">
        <v>30</v>
      </c>
      <c r="D20" s="4" t="s">
        <v>31</v>
      </c>
      <c r="E20" s="6">
        <v>0</v>
      </c>
      <c r="F20" s="7">
        <v>42000</v>
      </c>
      <c r="G20" s="7">
        <v>79000</v>
      </c>
      <c r="H20" s="7">
        <v>0</v>
      </c>
      <c r="I20" s="7">
        <v>790000</v>
      </c>
      <c r="J20" s="7">
        <v>108360</v>
      </c>
      <c r="K20" s="5" t="s">
        <v>32</v>
      </c>
      <c r="L20" s="7">
        <v>1019360</v>
      </c>
      <c r="M20" s="9">
        <f t="shared" si="0"/>
        <v>0</v>
      </c>
    </row>
    <row r="21" spans="1:13" hidden="1" x14ac:dyDescent="0.3">
      <c r="A21" s="10">
        <v>45078</v>
      </c>
      <c r="B21" s="4" t="s">
        <v>494</v>
      </c>
      <c r="C21" s="5" t="s">
        <v>30</v>
      </c>
      <c r="D21" s="4" t="s">
        <v>31</v>
      </c>
      <c r="E21" s="6">
        <v>0</v>
      </c>
      <c r="F21" s="7">
        <v>161000</v>
      </c>
      <c r="G21" s="7">
        <v>442000</v>
      </c>
      <c r="H21" s="7">
        <v>0</v>
      </c>
      <c r="I21" s="7">
        <v>4420000</v>
      </c>
      <c r="J21" s="7">
        <v>590730</v>
      </c>
      <c r="K21" s="5" t="s">
        <v>2</v>
      </c>
      <c r="L21" s="7">
        <v>5613730</v>
      </c>
      <c r="M21" s="9">
        <f t="shared" si="0"/>
        <v>0</v>
      </c>
    </row>
    <row r="22" spans="1:13" hidden="1" x14ac:dyDescent="0.3">
      <c r="A22" s="10">
        <v>45078</v>
      </c>
      <c r="B22" s="4" t="s">
        <v>495</v>
      </c>
      <c r="C22" s="5" t="s">
        <v>37</v>
      </c>
      <c r="D22" s="4" t="s">
        <v>38</v>
      </c>
      <c r="E22" s="6">
        <v>0</v>
      </c>
      <c r="F22" s="7">
        <v>5500</v>
      </c>
      <c r="G22" s="7">
        <v>5500</v>
      </c>
      <c r="H22" s="7">
        <v>55000</v>
      </c>
      <c r="I22" s="6">
        <v>0</v>
      </c>
      <c r="J22" s="6">
        <v>13860</v>
      </c>
      <c r="K22" s="5" t="s">
        <v>7</v>
      </c>
      <c r="L22" s="7">
        <v>79860</v>
      </c>
      <c r="M22" s="9">
        <f t="shared" si="0"/>
        <v>0</v>
      </c>
    </row>
    <row r="23" spans="1:13" hidden="1" x14ac:dyDescent="0.3">
      <c r="A23" s="10">
        <v>45078</v>
      </c>
      <c r="B23" s="4" t="s">
        <v>496</v>
      </c>
      <c r="C23" s="5" t="s">
        <v>39</v>
      </c>
      <c r="D23" s="4" t="s">
        <v>40</v>
      </c>
      <c r="E23" s="6">
        <v>0</v>
      </c>
      <c r="F23" s="7">
        <v>15000</v>
      </c>
      <c r="G23" s="7">
        <v>22000</v>
      </c>
      <c r="H23" s="7">
        <v>0</v>
      </c>
      <c r="I23" s="7">
        <v>220000</v>
      </c>
      <c r="J23" s="6">
        <v>30870</v>
      </c>
      <c r="K23" s="5" t="s">
        <v>2</v>
      </c>
      <c r="L23" s="7">
        <v>287870</v>
      </c>
      <c r="M23" s="9">
        <f t="shared" si="0"/>
        <v>0</v>
      </c>
    </row>
    <row r="24" spans="1:13" hidden="1" x14ac:dyDescent="0.3">
      <c r="A24" s="10">
        <v>45078</v>
      </c>
      <c r="B24" s="4" t="s">
        <v>497</v>
      </c>
      <c r="C24" s="5" t="s">
        <v>41</v>
      </c>
      <c r="D24" s="4" t="s">
        <v>42</v>
      </c>
      <c r="E24" s="6">
        <v>0</v>
      </c>
      <c r="F24" s="7">
        <v>10500</v>
      </c>
      <c r="G24" s="7">
        <v>18000</v>
      </c>
      <c r="H24" s="7">
        <v>180000</v>
      </c>
      <c r="I24" s="6">
        <v>0</v>
      </c>
      <c r="J24" s="6">
        <v>43785</v>
      </c>
      <c r="K24" s="5" t="s">
        <v>7</v>
      </c>
      <c r="L24" s="7">
        <v>252285</v>
      </c>
      <c r="M24" s="9">
        <f t="shared" si="0"/>
        <v>0</v>
      </c>
    </row>
    <row r="25" spans="1:13" hidden="1" x14ac:dyDescent="0.3">
      <c r="A25" s="10">
        <v>45078</v>
      </c>
      <c r="B25" s="4" t="s">
        <v>498</v>
      </c>
      <c r="C25" s="5" t="s">
        <v>45</v>
      </c>
      <c r="D25" s="4" t="s">
        <v>46</v>
      </c>
      <c r="E25" s="6">
        <v>0</v>
      </c>
      <c r="F25" s="7">
        <v>115000</v>
      </c>
      <c r="G25" s="7">
        <v>338000</v>
      </c>
      <c r="H25" s="7">
        <v>280000</v>
      </c>
      <c r="I25" s="6">
        <v>3100000</v>
      </c>
      <c r="J25" s="6">
        <v>479430</v>
      </c>
      <c r="K25" s="5" t="s">
        <v>47</v>
      </c>
      <c r="L25" s="7">
        <v>4312430</v>
      </c>
      <c r="M25" s="9">
        <f t="shared" si="0"/>
        <v>0</v>
      </c>
    </row>
    <row r="26" spans="1:13" hidden="1" x14ac:dyDescent="0.3">
      <c r="A26" s="10">
        <v>45078</v>
      </c>
      <c r="B26" s="4" t="s">
        <v>499</v>
      </c>
      <c r="C26" s="5" t="s">
        <v>48</v>
      </c>
      <c r="D26" s="4" t="s">
        <v>49</v>
      </c>
      <c r="E26" s="6">
        <v>0</v>
      </c>
      <c r="F26" s="7">
        <v>40500</v>
      </c>
      <c r="G26" s="7">
        <v>63000</v>
      </c>
      <c r="H26" s="7">
        <v>630000</v>
      </c>
      <c r="I26" s="6">
        <v>0</v>
      </c>
      <c r="J26" s="6">
        <v>154035</v>
      </c>
      <c r="K26" s="5" t="s">
        <v>50</v>
      </c>
      <c r="L26" s="7">
        <v>887535</v>
      </c>
      <c r="M26" s="9">
        <f t="shared" si="0"/>
        <v>0</v>
      </c>
    </row>
    <row r="27" spans="1:13" hidden="1" x14ac:dyDescent="0.3">
      <c r="A27" s="10">
        <v>45078</v>
      </c>
      <c r="B27" s="4" t="s">
        <v>500</v>
      </c>
      <c r="C27" s="5" t="s">
        <v>51</v>
      </c>
      <c r="D27" s="4" t="s">
        <v>52</v>
      </c>
      <c r="E27" s="6">
        <v>0</v>
      </c>
      <c r="F27" s="7">
        <v>15000</v>
      </c>
      <c r="G27" s="7">
        <v>23000</v>
      </c>
      <c r="H27" s="7">
        <v>230000</v>
      </c>
      <c r="I27" s="6">
        <v>0</v>
      </c>
      <c r="J27" s="6">
        <v>56280</v>
      </c>
      <c r="K27" s="5" t="s">
        <v>47</v>
      </c>
      <c r="L27" s="7">
        <v>324280</v>
      </c>
      <c r="M27" s="9">
        <f t="shared" si="0"/>
        <v>0</v>
      </c>
    </row>
    <row r="28" spans="1:13" hidden="1" x14ac:dyDescent="0.3">
      <c r="A28" s="10">
        <v>45078</v>
      </c>
      <c r="B28" s="4" t="s">
        <v>501</v>
      </c>
      <c r="C28" s="5" t="s">
        <v>53</v>
      </c>
      <c r="D28" s="4" t="s">
        <v>54</v>
      </c>
      <c r="E28" s="6">
        <v>0</v>
      </c>
      <c r="F28" s="7">
        <v>32000</v>
      </c>
      <c r="G28" s="7">
        <v>72000</v>
      </c>
      <c r="H28" s="7">
        <v>720000</v>
      </c>
      <c r="I28" s="6">
        <v>0</v>
      </c>
      <c r="J28" s="6">
        <v>173040</v>
      </c>
      <c r="K28" s="5" t="s">
        <v>47</v>
      </c>
      <c r="L28" s="7">
        <v>997040</v>
      </c>
      <c r="M28" s="9">
        <f t="shared" si="0"/>
        <v>0</v>
      </c>
    </row>
    <row r="29" spans="1:13" hidden="1" x14ac:dyDescent="0.3">
      <c r="A29" s="10">
        <v>45078</v>
      </c>
      <c r="B29" s="4" t="s">
        <v>502</v>
      </c>
      <c r="C29" s="5" t="s">
        <v>55</v>
      </c>
      <c r="D29" s="4" t="s">
        <v>56</v>
      </c>
      <c r="E29" s="6">
        <v>0</v>
      </c>
      <c r="F29" s="7">
        <v>5500</v>
      </c>
      <c r="G29" s="7">
        <v>10000</v>
      </c>
      <c r="H29" s="7">
        <v>100000</v>
      </c>
      <c r="I29" s="6">
        <v>0</v>
      </c>
      <c r="J29" s="6">
        <v>24255</v>
      </c>
      <c r="K29" s="5" t="s">
        <v>50</v>
      </c>
      <c r="L29" s="7">
        <v>139755</v>
      </c>
      <c r="M29" s="9">
        <f t="shared" si="0"/>
        <v>0</v>
      </c>
    </row>
    <row r="30" spans="1:13" hidden="1" x14ac:dyDescent="0.3">
      <c r="A30" s="10">
        <v>45078</v>
      </c>
      <c r="B30" s="4" t="s">
        <v>503</v>
      </c>
      <c r="C30" s="5" t="s">
        <v>57</v>
      </c>
      <c r="D30" s="4" t="s">
        <v>58</v>
      </c>
      <c r="E30" s="6">
        <v>0</v>
      </c>
      <c r="F30" s="7">
        <v>22000</v>
      </c>
      <c r="G30" s="7">
        <v>48000</v>
      </c>
      <c r="H30" s="7">
        <v>480000</v>
      </c>
      <c r="I30" s="6">
        <v>0</v>
      </c>
      <c r="J30" s="6">
        <v>115500</v>
      </c>
      <c r="K30" s="5" t="s">
        <v>47</v>
      </c>
      <c r="L30" s="7">
        <v>665500</v>
      </c>
      <c r="M30" s="9">
        <f t="shared" si="0"/>
        <v>0</v>
      </c>
    </row>
    <row r="31" spans="1:13" hidden="1" x14ac:dyDescent="0.3">
      <c r="A31" s="10">
        <v>45078</v>
      </c>
      <c r="B31" s="4" t="s">
        <v>504</v>
      </c>
      <c r="C31" s="5" t="s">
        <v>59</v>
      </c>
      <c r="D31" s="4" t="s">
        <v>60</v>
      </c>
      <c r="E31" s="6">
        <v>0</v>
      </c>
      <c r="F31" s="7">
        <v>16000</v>
      </c>
      <c r="G31" s="7">
        <v>28000</v>
      </c>
      <c r="H31" s="7">
        <v>0</v>
      </c>
      <c r="I31" s="6">
        <v>280000</v>
      </c>
      <c r="J31" s="6">
        <v>38640</v>
      </c>
      <c r="K31" s="5" t="s">
        <v>47</v>
      </c>
      <c r="L31" s="7">
        <v>362640</v>
      </c>
      <c r="M31" s="9">
        <f t="shared" si="0"/>
        <v>0</v>
      </c>
    </row>
    <row r="32" spans="1:13" hidden="1" x14ac:dyDescent="0.3">
      <c r="A32" s="10">
        <v>45078</v>
      </c>
      <c r="B32" s="4" t="s">
        <v>505</v>
      </c>
      <c r="C32" s="5" t="s">
        <v>61</v>
      </c>
      <c r="D32" s="4" t="s">
        <v>62</v>
      </c>
      <c r="E32" s="6">
        <v>0</v>
      </c>
      <c r="F32" s="7">
        <v>23000</v>
      </c>
      <c r="G32" s="7">
        <v>40000</v>
      </c>
      <c r="H32" s="7">
        <v>150000</v>
      </c>
      <c r="I32" s="6">
        <v>250000</v>
      </c>
      <c r="J32" s="6">
        <v>70980</v>
      </c>
      <c r="K32" s="5" t="s">
        <v>47</v>
      </c>
      <c r="L32" s="7">
        <v>533980</v>
      </c>
      <c r="M32" s="9">
        <f t="shared" si="0"/>
        <v>0</v>
      </c>
    </row>
    <row r="33" spans="1:13" hidden="1" x14ac:dyDescent="0.3">
      <c r="A33" s="10">
        <v>45078</v>
      </c>
      <c r="B33" s="4" t="s">
        <v>506</v>
      </c>
      <c r="C33" s="5" t="s">
        <v>63</v>
      </c>
      <c r="D33" s="4" t="s">
        <v>64</v>
      </c>
      <c r="E33" s="6">
        <v>0</v>
      </c>
      <c r="F33" s="7">
        <v>443000</v>
      </c>
      <c r="G33" s="7">
        <v>1708000</v>
      </c>
      <c r="H33" s="7">
        <v>0</v>
      </c>
      <c r="I33" s="6">
        <v>0</v>
      </c>
      <c r="J33" s="6">
        <v>451710</v>
      </c>
      <c r="K33" s="5" t="s">
        <v>65</v>
      </c>
      <c r="L33" s="7">
        <v>2602710</v>
      </c>
      <c r="M33" s="9">
        <f t="shared" si="0"/>
        <v>0</v>
      </c>
    </row>
    <row r="34" spans="1:13" hidden="1" x14ac:dyDescent="0.3">
      <c r="A34" s="10">
        <v>45078</v>
      </c>
      <c r="B34" s="4" t="s">
        <v>507</v>
      </c>
      <c r="C34" s="5" t="s">
        <v>66</v>
      </c>
      <c r="D34" s="4" t="s">
        <v>67</v>
      </c>
      <c r="E34" s="6">
        <v>0</v>
      </c>
      <c r="F34" s="7">
        <v>350000</v>
      </c>
      <c r="G34" s="7">
        <v>2800000</v>
      </c>
      <c r="H34" s="7">
        <v>0</v>
      </c>
      <c r="I34" s="6">
        <v>0</v>
      </c>
      <c r="J34" s="6">
        <v>661500</v>
      </c>
      <c r="K34" s="5" t="s">
        <v>65</v>
      </c>
      <c r="L34" s="7">
        <v>3811500</v>
      </c>
      <c r="M34" s="9">
        <f t="shared" si="0"/>
        <v>0</v>
      </c>
    </row>
    <row r="35" spans="1:13" hidden="1" x14ac:dyDescent="0.3">
      <c r="A35" s="10">
        <v>45078</v>
      </c>
      <c r="B35" s="4" t="s">
        <v>508</v>
      </c>
      <c r="C35" s="5" t="s">
        <v>68</v>
      </c>
      <c r="D35" s="4" t="s">
        <v>69</v>
      </c>
      <c r="E35" s="6">
        <v>0</v>
      </c>
      <c r="F35" s="7">
        <v>106500</v>
      </c>
      <c r="G35" s="7">
        <v>331000</v>
      </c>
      <c r="H35" s="7">
        <v>0</v>
      </c>
      <c r="I35" s="6">
        <v>3310000</v>
      </c>
      <c r="J35" s="6">
        <v>439425</v>
      </c>
      <c r="K35" s="5" t="s">
        <v>47</v>
      </c>
      <c r="L35" s="7">
        <v>4186925</v>
      </c>
      <c r="M35" s="9">
        <f t="shared" si="0"/>
        <v>0</v>
      </c>
    </row>
    <row r="36" spans="1:13" hidden="1" x14ac:dyDescent="0.3">
      <c r="A36" s="10">
        <v>45078</v>
      </c>
      <c r="B36" s="4" t="s">
        <v>509</v>
      </c>
      <c r="C36" s="5" t="s">
        <v>70</v>
      </c>
      <c r="D36" s="4" t="s">
        <v>71</v>
      </c>
      <c r="E36" s="6">
        <v>0</v>
      </c>
      <c r="F36" s="7">
        <v>16500</v>
      </c>
      <c r="G36" s="7">
        <v>34000</v>
      </c>
      <c r="H36" s="7">
        <v>340000</v>
      </c>
      <c r="I36" s="6">
        <v>0</v>
      </c>
      <c r="J36" s="6">
        <v>82005</v>
      </c>
      <c r="K36" s="5" t="s">
        <v>50</v>
      </c>
      <c r="L36" s="7">
        <v>472505</v>
      </c>
      <c r="M36" s="9">
        <f t="shared" si="0"/>
        <v>0</v>
      </c>
    </row>
    <row r="37" spans="1:13" hidden="1" x14ac:dyDescent="0.3">
      <c r="A37" s="10">
        <v>45078</v>
      </c>
      <c r="B37" s="4" t="s">
        <v>510</v>
      </c>
      <c r="C37" s="5" t="s">
        <v>72</v>
      </c>
      <c r="D37" s="4" t="s">
        <v>73</v>
      </c>
      <c r="E37" s="6">
        <v>0</v>
      </c>
      <c r="F37" s="7">
        <v>215500</v>
      </c>
      <c r="G37" s="7">
        <v>700736.8</v>
      </c>
      <c r="H37" s="7">
        <v>0</v>
      </c>
      <c r="I37" s="6">
        <v>0</v>
      </c>
      <c r="J37" s="6">
        <v>192409.73</v>
      </c>
      <c r="K37" s="5" t="s">
        <v>65</v>
      </c>
      <c r="L37" s="7">
        <v>1108646.53</v>
      </c>
      <c r="M37" s="9">
        <f t="shared" si="0"/>
        <v>0</v>
      </c>
    </row>
    <row r="38" spans="1:13" hidden="1" x14ac:dyDescent="0.3">
      <c r="A38" s="10">
        <v>45078</v>
      </c>
      <c r="B38" s="4" t="s">
        <v>511</v>
      </c>
      <c r="C38" s="5" t="s">
        <v>72</v>
      </c>
      <c r="D38" s="4" t="s">
        <v>73</v>
      </c>
      <c r="E38" s="6">
        <v>0</v>
      </c>
      <c r="F38" s="7">
        <v>1070000</v>
      </c>
      <c r="G38" s="7">
        <v>4830000</v>
      </c>
      <c r="H38" s="7">
        <v>0</v>
      </c>
      <c r="I38" s="6">
        <v>0</v>
      </c>
      <c r="J38" s="6">
        <v>1239000</v>
      </c>
      <c r="K38" s="5" t="s">
        <v>47</v>
      </c>
      <c r="L38" s="7">
        <v>7139000</v>
      </c>
      <c r="M38" s="9">
        <f t="shared" si="0"/>
        <v>0</v>
      </c>
    </row>
    <row r="39" spans="1:13" hidden="1" x14ac:dyDescent="0.3">
      <c r="A39" s="10">
        <v>45078</v>
      </c>
      <c r="B39" s="4" t="s">
        <v>512</v>
      </c>
      <c r="C39" s="5" t="s">
        <v>72</v>
      </c>
      <c r="D39" s="4" t="s">
        <v>73</v>
      </c>
      <c r="E39" s="6">
        <v>0</v>
      </c>
      <c r="F39" s="7">
        <v>135000</v>
      </c>
      <c r="G39" s="7">
        <v>620000</v>
      </c>
      <c r="H39" s="7">
        <v>0</v>
      </c>
      <c r="I39" s="6">
        <v>0</v>
      </c>
      <c r="J39" s="6">
        <v>158550</v>
      </c>
      <c r="K39" s="5" t="s">
        <v>74</v>
      </c>
      <c r="L39" s="7">
        <v>913550</v>
      </c>
      <c r="M39" s="9">
        <f t="shared" si="0"/>
        <v>0</v>
      </c>
    </row>
    <row r="40" spans="1:13" hidden="1" x14ac:dyDescent="0.3">
      <c r="A40" s="10">
        <v>45078</v>
      </c>
      <c r="B40" s="4" t="s">
        <v>513</v>
      </c>
      <c r="C40" s="5" t="s">
        <v>75</v>
      </c>
      <c r="D40" s="4" t="s">
        <v>76</v>
      </c>
      <c r="E40" s="6">
        <v>0</v>
      </c>
      <c r="F40" s="7">
        <v>8800</v>
      </c>
      <c r="G40" s="7">
        <v>15000</v>
      </c>
      <c r="H40" s="7">
        <v>10000</v>
      </c>
      <c r="I40" s="6">
        <v>140000</v>
      </c>
      <c r="J40" s="6">
        <v>21798</v>
      </c>
      <c r="K40" s="5" t="s">
        <v>50</v>
      </c>
      <c r="L40" s="7">
        <v>195598</v>
      </c>
      <c r="M40" s="9">
        <f t="shared" si="0"/>
        <v>0</v>
      </c>
    </row>
    <row r="41" spans="1:13" hidden="1" x14ac:dyDescent="0.3">
      <c r="A41" s="10">
        <v>45078</v>
      </c>
      <c r="B41" s="4" t="s">
        <v>514</v>
      </c>
      <c r="C41" s="5" t="s">
        <v>77</v>
      </c>
      <c r="D41" s="4" t="s">
        <v>78</v>
      </c>
      <c r="E41" s="6">
        <v>0</v>
      </c>
      <c r="F41" s="7">
        <v>5500</v>
      </c>
      <c r="G41" s="7">
        <v>10000</v>
      </c>
      <c r="H41" s="7">
        <v>0</v>
      </c>
      <c r="I41" s="6">
        <v>100000</v>
      </c>
      <c r="J41" s="6">
        <v>13755</v>
      </c>
      <c r="K41" s="5" t="s">
        <v>47</v>
      </c>
      <c r="L41" s="7">
        <v>129255</v>
      </c>
      <c r="M41" s="9">
        <f t="shared" si="0"/>
        <v>0</v>
      </c>
    </row>
    <row r="42" spans="1:13" hidden="1" x14ac:dyDescent="0.3">
      <c r="A42" s="10">
        <v>45078</v>
      </c>
      <c r="B42" s="4" t="s">
        <v>515</v>
      </c>
      <c r="C42" s="5" t="s">
        <v>79</v>
      </c>
      <c r="D42" s="4" t="s">
        <v>80</v>
      </c>
      <c r="E42" s="6">
        <v>0</v>
      </c>
      <c r="F42" s="7">
        <v>4742503</v>
      </c>
      <c r="G42" s="7">
        <v>0</v>
      </c>
      <c r="H42" s="7">
        <v>0</v>
      </c>
      <c r="I42" s="6">
        <v>0</v>
      </c>
      <c r="J42" s="6">
        <v>995925.63</v>
      </c>
      <c r="K42" s="5" t="s">
        <v>47</v>
      </c>
      <c r="L42" s="7">
        <v>5738428.6299999999</v>
      </c>
      <c r="M42" s="9">
        <f t="shared" si="0"/>
        <v>0</v>
      </c>
    </row>
    <row r="43" spans="1:13" hidden="1" x14ac:dyDescent="0.3">
      <c r="A43" s="10">
        <v>45078</v>
      </c>
      <c r="B43" s="4" t="s">
        <v>516</v>
      </c>
      <c r="C43" s="5" t="s">
        <v>81</v>
      </c>
      <c r="D43" s="4" t="s">
        <v>82</v>
      </c>
      <c r="E43" s="6">
        <v>0</v>
      </c>
      <c r="F43" s="7">
        <v>31000</v>
      </c>
      <c r="G43" s="7">
        <v>43500</v>
      </c>
      <c r="H43" s="7">
        <v>210000</v>
      </c>
      <c r="I43" s="6">
        <v>225000</v>
      </c>
      <c r="J43" s="6">
        <v>83370</v>
      </c>
      <c r="K43" s="5" t="s">
        <v>47</v>
      </c>
      <c r="L43" s="7">
        <v>592870</v>
      </c>
      <c r="M43" s="9">
        <f t="shared" si="0"/>
        <v>0</v>
      </c>
    </row>
    <row r="44" spans="1:13" hidden="1" x14ac:dyDescent="0.3">
      <c r="A44" s="10">
        <v>45078</v>
      </c>
      <c r="B44" s="4" t="s">
        <v>517</v>
      </c>
      <c r="C44" s="5" t="s">
        <v>83</v>
      </c>
      <c r="D44" s="4" t="s">
        <v>84</v>
      </c>
      <c r="E44" s="6">
        <v>0</v>
      </c>
      <c r="F44" s="7">
        <v>27000</v>
      </c>
      <c r="G44" s="7">
        <v>43000</v>
      </c>
      <c r="H44" s="7">
        <v>200000</v>
      </c>
      <c r="I44" s="6">
        <v>230000</v>
      </c>
      <c r="J44" s="6">
        <v>80850</v>
      </c>
      <c r="K44" s="5" t="s">
        <v>47</v>
      </c>
      <c r="L44" s="7">
        <v>580850</v>
      </c>
      <c r="M44" s="9">
        <f t="shared" si="0"/>
        <v>0</v>
      </c>
    </row>
    <row r="45" spans="1:13" hidden="1" x14ac:dyDescent="0.3">
      <c r="A45" s="10">
        <v>45078</v>
      </c>
      <c r="B45" s="4" t="s">
        <v>518</v>
      </c>
      <c r="C45" s="5" t="s">
        <v>85</v>
      </c>
      <c r="D45" s="4" t="s">
        <v>86</v>
      </c>
      <c r="E45" s="6">
        <v>0</v>
      </c>
      <c r="F45" s="7">
        <v>16000</v>
      </c>
      <c r="G45" s="7">
        <v>27000</v>
      </c>
      <c r="H45" s="7">
        <v>270000</v>
      </c>
      <c r="I45" s="6">
        <v>0</v>
      </c>
      <c r="J45" s="6">
        <v>65730</v>
      </c>
      <c r="K45" s="5" t="s">
        <v>47</v>
      </c>
      <c r="L45" s="7">
        <v>378730</v>
      </c>
      <c r="M45" s="9">
        <f t="shared" si="0"/>
        <v>0</v>
      </c>
    </row>
    <row r="46" spans="1:13" hidden="1" x14ac:dyDescent="0.3">
      <c r="A46" s="10">
        <v>45078</v>
      </c>
      <c r="B46" s="4" t="s">
        <v>519</v>
      </c>
      <c r="C46" s="5" t="s">
        <v>87</v>
      </c>
      <c r="D46" s="4" t="s">
        <v>88</v>
      </c>
      <c r="E46" s="6">
        <v>0</v>
      </c>
      <c r="F46" s="7">
        <v>22000</v>
      </c>
      <c r="G46" s="7">
        <v>38000</v>
      </c>
      <c r="H46" s="7">
        <v>0</v>
      </c>
      <c r="I46" s="6">
        <v>380000</v>
      </c>
      <c r="J46" s="6">
        <v>52500</v>
      </c>
      <c r="K46" s="5" t="s">
        <v>47</v>
      </c>
      <c r="L46" s="7">
        <v>492500</v>
      </c>
      <c r="M46" s="9">
        <f t="shared" si="0"/>
        <v>0</v>
      </c>
    </row>
    <row r="47" spans="1:13" hidden="1" x14ac:dyDescent="0.3">
      <c r="A47" s="10">
        <v>45078</v>
      </c>
      <c r="B47" s="4" t="s">
        <v>520</v>
      </c>
      <c r="C47" s="5" t="s">
        <v>89</v>
      </c>
      <c r="D47" s="4" t="s">
        <v>90</v>
      </c>
      <c r="E47" s="6">
        <v>0</v>
      </c>
      <c r="F47" s="7">
        <v>10500</v>
      </c>
      <c r="G47" s="7">
        <v>20000</v>
      </c>
      <c r="H47" s="7">
        <v>0</v>
      </c>
      <c r="I47" s="6">
        <v>200000</v>
      </c>
      <c r="J47" s="6">
        <v>27405</v>
      </c>
      <c r="K47" s="5" t="s">
        <v>47</v>
      </c>
      <c r="L47" s="7">
        <v>257905</v>
      </c>
      <c r="M47" s="9">
        <f t="shared" si="0"/>
        <v>0</v>
      </c>
    </row>
    <row r="48" spans="1:13" hidden="1" x14ac:dyDescent="0.3">
      <c r="A48" s="10">
        <v>45078</v>
      </c>
      <c r="B48" s="4" t="s">
        <v>521</v>
      </c>
      <c r="C48" s="5" t="s">
        <v>89</v>
      </c>
      <c r="D48" s="4" t="s">
        <v>90</v>
      </c>
      <c r="E48" s="6">
        <v>0</v>
      </c>
      <c r="F48" s="7">
        <v>25000</v>
      </c>
      <c r="G48" s="7">
        <v>51000</v>
      </c>
      <c r="H48" s="7">
        <v>0</v>
      </c>
      <c r="I48" s="6">
        <v>510000</v>
      </c>
      <c r="J48" s="6">
        <v>69510</v>
      </c>
      <c r="K48" s="5" t="s">
        <v>47</v>
      </c>
      <c r="L48" s="7">
        <v>655510</v>
      </c>
      <c r="M48" s="9">
        <f t="shared" si="0"/>
        <v>0</v>
      </c>
    </row>
    <row r="49" spans="1:13" hidden="1" x14ac:dyDescent="0.3">
      <c r="A49" s="10">
        <v>45078</v>
      </c>
      <c r="B49" s="4" t="s">
        <v>522</v>
      </c>
      <c r="C49" s="5" t="s">
        <v>91</v>
      </c>
      <c r="D49" s="4" t="s">
        <v>92</v>
      </c>
      <c r="E49" s="6">
        <v>0</v>
      </c>
      <c r="F49" s="7">
        <v>20500</v>
      </c>
      <c r="G49" s="7">
        <v>37000</v>
      </c>
      <c r="H49" s="7">
        <v>90000</v>
      </c>
      <c r="I49" s="6">
        <v>280000</v>
      </c>
      <c r="J49" s="6">
        <v>60375</v>
      </c>
      <c r="K49" s="5" t="s">
        <v>47</v>
      </c>
      <c r="L49" s="7">
        <v>487875</v>
      </c>
      <c r="M49" s="9">
        <f t="shared" si="0"/>
        <v>0</v>
      </c>
    </row>
    <row r="50" spans="1:13" hidden="1" x14ac:dyDescent="0.3">
      <c r="A50" s="10">
        <v>45078</v>
      </c>
      <c r="B50" s="4" t="s">
        <v>523</v>
      </c>
      <c r="C50" s="5" t="s">
        <v>93</v>
      </c>
      <c r="D50" s="4" t="s">
        <v>94</v>
      </c>
      <c r="E50" s="6">
        <v>0</v>
      </c>
      <c r="F50" s="7">
        <v>16500</v>
      </c>
      <c r="G50" s="7">
        <v>31000</v>
      </c>
      <c r="H50" s="7">
        <v>0</v>
      </c>
      <c r="I50" s="6">
        <v>310000</v>
      </c>
      <c r="J50" s="6">
        <v>42525</v>
      </c>
      <c r="K50" s="5" t="s">
        <v>47</v>
      </c>
      <c r="L50" s="7">
        <v>400025</v>
      </c>
      <c r="M50" s="9">
        <f t="shared" si="0"/>
        <v>0</v>
      </c>
    </row>
    <row r="51" spans="1:13" hidden="1" x14ac:dyDescent="0.3">
      <c r="A51" s="10">
        <v>45078</v>
      </c>
      <c r="B51" s="4" t="s">
        <v>524</v>
      </c>
      <c r="C51" s="5" t="s">
        <v>95</v>
      </c>
      <c r="D51" s="4" t="s">
        <v>96</v>
      </c>
      <c r="E51" s="6">
        <v>0</v>
      </c>
      <c r="F51" s="7">
        <v>251000</v>
      </c>
      <c r="G51" s="7">
        <v>613000</v>
      </c>
      <c r="H51" s="7">
        <v>1520000</v>
      </c>
      <c r="I51" s="6">
        <v>4610000</v>
      </c>
      <c r="J51" s="6">
        <v>984690</v>
      </c>
      <c r="K51" s="5" t="s">
        <v>47</v>
      </c>
      <c r="L51" s="7">
        <v>7978690</v>
      </c>
      <c r="M51" s="9">
        <f t="shared" si="0"/>
        <v>0</v>
      </c>
    </row>
    <row r="52" spans="1:13" hidden="1" x14ac:dyDescent="0.3">
      <c r="A52" s="10">
        <v>45078</v>
      </c>
      <c r="B52" s="4" t="s">
        <v>525</v>
      </c>
      <c r="C52" s="5" t="s">
        <v>89</v>
      </c>
      <c r="D52" s="4" t="s">
        <v>90</v>
      </c>
      <c r="E52" s="6">
        <v>0</v>
      </c>
      <c r="F52" s="7">
        <v>10500</v>
      </c>
      <c r="G52" s="7">
        <v>20000</v>
      </c>
      <c r="H52" s="7">
        <v>200000</v>
      </c>
      <c r="I52" s="6">
        <v>0</v>
      </c>
      <c r="J52" s="6">
        <v>48405</v>
      </c>
      <c r="K52" s="5" t="s">
        <v>47</v>
      </c>
      <c r="L52" s="7">
        <v>278905</v>
      </c>
      <c r="M52" s="9">
        <f t="shared" si="0"/>
        <v>0</v>
      </c>
    </row>
    <row r="53" spans="1:13" hidden="1" x14ac:dyDescent="0.3">
      <c r="A53" s="10">
        <v>45078</v>
      </c>
      <c r="B53" s="4" t="s">
        <v>526</v>
      </c>
      <c r="C53" s="5" t="s">
        <v>97</v>
      </c>
      <c r="D53" s="4" t="s">
        <v>98</v>
      </c>
      <c r="E53" s="6">
        <v>0</v>
      </c>
      <c r="F53" s="7">
        <v>66000</v>
      </c>
      <c r="G53" s="7">
        <v>151000</v>
      </c>
      <c r="H53" s="7">
        <v>0</v>
      </c>
      <c r="I53" s="6">
        <v>1510000</v>
      </c>
      <c r="J53" s="6">
        <v>204120</v>
      </c>
      <c r="K53" s="5" t="s">
        <v>47</v>
      </c>
      <c r="L53" s="7">
        <v>1931120</v>
      </c>
      <c r="M53" s="9">
        <f t="shared" si="0"/>
        <v>0</v>
      </c>
    </row>
    <row r="54" spans="1:13" hidden="1" x14ac:dyDescent="0.3">
      <c r="A54" s="10">
        <v>45078</v>
      </c>
      <c r="B54" s="4" t="s">
        <v>527</v>
      </c>
      <c r="C54" s="5" t="s">
        <v>99</v>
      </c>
      <c r="D54" s="4" t="s">
        <v>100</v>
      </c>
      <c r="E54" s="6">
        <v>0</v>
      </c>
      <c r="F54" s="7">
        <v>1000</v>
      </c>
      <c r="G54" s="7">
        <v>19000</v>
      </c>
      <c r="H54" s="7">
        <v>0</v>
      </c>
      <c r="I54" s="6">
        <v>0</v>
      </c>
      <c r="J54" s="6">
        <v>4200</v>
      </c>
      <c r="K54" s="5" t="s">
        <v>47</v>
      </c>
      <c r="L54" s="7">
        <v>24200</v>
      </c>
      <c r="M54" s="9">
        <f t="shared" si="0"/>
        <v>0</v>
      </c>
    </row>
    <row r="55" spans="1:13" hidden="1" x14ac:dyDescent="0.3">
      <c r="A55" s="10">
        <v>45078</v>
      </c>
      <c r="B55" s="4" t="s">
        <v>528</v>
      </c>
      <c r="C55" s="5" t="s">
        <v>101</v>
      </c>
      <c r="D55" s="4" t="s">
        <v>102</v>
      </c>
      <c r="E55" s="6">
        <v>0</v>
      </c>
      <c r="F55" s="7">
        <v>16000</v>
      </c>
      <c r="G55" s="7">
        <v>220000</v>
      </c>
      <c r="H55" s="7">
        <v>0</v>
      </c>
      <c r="I55" s="6">
        <v>0</v>
      </c>
      <c r="J55" s="6">
        <v>49560</v>
      </c>
      <c r="K55" s="5" t="s">
        <v>47</v>
      </c>
      <c r="L55" s="7">
        <v>285560</v>
      </c>
      <c r="M55" s="9">
        <f t="shared" si="0"/>
        <v>0</v>
      </c>
    </row>
    <row r="56" spans="1:13" hidden="1" x14ac:dyDescent="0.3">
      <c r="A56" s="10">
        <v>45078</v>
      </c>
      <c r="B56" s="4" t="s">
        <v>529</v>
      </c>
      <c r="C56" s="5" t="s">
        <v>103</v>
      </c>
      <c r="D56" s="4" t="s">
        <v>104</v>
      </c>
      <c r="E56" s="6">
        <v>0</v>
      </c>
      <c r="F56" s="7">
        <v>16500</v>
      </c>
      <c r="G56" s="7">
        <v>31000</v>
      </c>
      <c r="H56" s="7">
        <v>0</v>
      </c>
      <c r="I56" s="6">
        <v>0</v>
      </c>
      <c r="J56" s="6">
        <v>9975</v>
      </c>
      <c r="K56" s="5" t="s">
        <v>47</v>
      </c>
      <c r="L56" s="7">
        <v>57475</v>
      </c>
      <c r="M56" s="9">
        <f t="shared" si="0"/>
        <v>0</v>
      </c>
    </row>
    <row r="57" spans="1:13" hidden="1" x14ac:dyDescent="0.3">
      <c r="A57" s="10">
        <v>45078</v>
      </c>
      <c r="B57" s="4" t="s">
        <v>530</v>
      </c>
      <c r="C57" s="5" t="s">
        <v>105</v>
      </c>
      <c r="D57" s="4" t="s">
        <v>106</v>
      </c>
      <c r="E57" s="6">
        <v>0</v>
      </c>
      <c r="F57" s="7">
        <v>11000</v>
      </c>
      <c r="G57" s="7">
        <v>17500</v>
      </c>
      <c r="H57" s="7">
        <v>0</v>
      </c>
      <c r="I57" s="6">
        <v>0</v>
      </c>
      <c r="J57" s="6">
        <v>5985</v>
      </c>
      <c r="K57" s="5" t="s">
        <v>47</v>
      </c>
      <c r="L57" s="7">
        <v>34485</v>
      </c>
      <c r="M57" s="9">
        <f t="shared" si="0"/>
        <v>0</v>
      </c>
    </row>
    <row r="58" spans="1:13" hidden="1" x14ac:dyDescent="0.3">
      <c r="A58" s="10">
        <v>45078</v>
      </c>
      <c r="B58" s="4" t="s">
        <v>531</v>
      </c>
      <c r="C58" s="5" t="s">
        <v>107</v>
      </c>
      <c r="D58" s="4" t="s">
        <v>108</v>
      </c>
      <c r="E58" s="6">
        <v>0</v>
      </c>
      <c r="F58" s="7">
        <v>3000</v>
      </c>
      <c r="G58" s="7">
        <v>3500</v>
      </c>
      <c r="H58" s="7">
        <v>0</v>
      </c>
      <c r="I58" s="6">
        <v>0</v>
      </c>
      <c r="J58" s="6">
        <v>1365</v>
      </c>
      <c r="K58" s="5" t="s">
        <v>47</v>
      </c>
      <c r="L58" s="7">
        <v>7865</v>
      </c>
      <c r="M58" s="9">
        <f t="shared" si="0"/>
        <v>0</v>
      </c>
    </row>
    <row r="59" spans="1:13" hidden="1" x14ac:dyDescent="0.3">
      <c r="A59" s="10">
        <v>45078</v>
      </c>
      <c r="B59" s="4" t="s">
        <v>532</v>
      </c>
      <c r="C59" s="5" t="s">
        <v>99</v>
      </c>
      <c r="D59" s="4" t="s">
        <v>100</v>
      </c>
      <c r="E59" s="6">
        <v>0</v>
      </c>
      <c r="F59" s="7">
        <v>1000</v>
      </c>
      <c r="G59" s="7">
        <v>1900</v>
      </c>
      <c r="H59" s="7">
        <v>0</v>
      </c>
      <c r="I59" s="6">
        <v>0</v>
      </c>
      <c r="J59" s="6">
        <v>609</v>
      </c>
      <c r="K59" s="5" t="s">
        <v>47</v>
      </c>
      <c r="L59" s="7">
        <v>3509</v>
      </c>
      <c r="M59" s="9">
        <f t="shared" si="0"/>
        <v>0</v>
      </c>
    </row>
    <row r="60" spans="1:13" hidden="1" x14ac:dyDescent="0.3">
      <c r="A60" s="10">
        <v>45078</v>
      </c>
      <c r="B60" s="4" t="s">
        <v>533</v>
      </c>
      <c r="C60" s="5" t="s">
        <v>109</v>
      </c>
      <c r="D60" s="4" t="s">
        <v>110</v>
      </c>
      <c r="E60" s="6">
        <v>0</v>
      </c>
      <c r="F60" s="7">
        <v>3000</v>
      </c>
      <c r="G60" s="7">
        <v>5000</v>
      </c>
      <c r="H60" s="7">
        <v>0</v>
      </c>
      <c r="I60" s="6">
        <v>50000</v>
      </c>
      <c r="J60" s="6">
        <v>6930</v>
      </c>
      <c r="K60" s="5" t="s">
        <v>47</v>
      </c>
      <c r="L60" s="7">
        <v>64930</v>
      </c>
      <c r="M60" s="9">
        <f t="shared" si="0"/>
        <v>0</v>
      </c>
    </row>
    <row r="61" spans="1:13" hidden="1" x14ac:dyDescent="0.3">
      <c r="A61" s="10">
        <v>45078</v>
      </c>
      <c r="B61" s="4" t="s">
        <v>534</v>
      </c>
      <c r="C61" s="5" t="s">
        <v>111</v>
      </c>
      <c r="D61" s="4" t="s">
        <v>112</v>
      </c>
      <c r="E61" s="6">
        <v>0</v>
      </c>
      <c r="F61" s="7">
        <v>25000</v>
      </c>
      <c r="G61" s="7">
        <v>59000</v>
      </c>
      <c r="H61" s="7">
        <v>0</v>
      </c>
      <c r="I61" s="6">
        <v>590000</v>
      </c>
      <c r="J61" s="6">
        <v>79590</v>
      </c>
      <c r="K61" s="5" t="s">
        <v>47</v>
      </c>
      <c r="L61" s="7">
        <v>753590</v>
      </c>
      <c r="M61" s="9">
        <f t="shared" si="0"/>
        <v>0</v>
      </c>
    </row>
    <row r="62" spans="1:13" hidden="1" x14ac:dyDescent="0.3">
      <c r="A62" s="10">
        <v>45078</v>
      </c>
      <c r="B62" s="4" t="s">
        <v>535</v>
      </c>
      <c r="C62" s="5" t="s">
        <v>113</v>
      </c>
      <c r="D62" s="4" t="s">
        <v>114</v>
      </c>
      <c r="E62" s="6">
        <v>0</v>
      </c>
      <c r="F62" s="7">
        <v>30000</v>
      </c>
      <c r="G62" s="7">
        <v>70000</v>
      </c>
      <c r="H62" s="7">
        <v>0</v>
      </c>
      <c r="I62" s="6">
        <v>700000</v>
      </c>
      <c r="J62" s="6">
        <v>94500</v>
      </c>
      <c r="K62" s="5" t="s">
        <v>47</v>
      </c>
      <c r="L62" s="7">
        <v>894500</v>
      </c>
      <c r="M62" s="9">
        <f t="shared" si="0"/>
        <v>0</v>
      </c>
    </row>
    <row r="63" spans="1:13" hidden="1" x14ac:dyDescent="0.3">
      <c r="A63" s="10">
        <v>45078</v>
      </c>
      <c r="B63" s="4" t="s">
        <v>536</v>
      </c>
      <c r="C63" s="5" t="s">
        <v>115</v>
      </c>
      <c r="D63" s="4" t="s">
        <v>116</v>
      </c>
      <c r="E63" s="6">
        <v>0</v>
      </c>
      <c r="F63" s="7">
        <v>32000</v>
      </c>
      <c r="G63" s="7">
        <v>56000</v>
      </c>
      <c r="H63" s="7">
        <v>180000</v>
      </c>
      <c r="I63" s="6">
        <v>380000</v>
      </c>
      <c r="J63" s="6">
        <v>96180</v>
      </c>
      <c r="K63" s="5" t="s">
        <v>47</v>
      </c>
      <c r="L63" s="7">
        <v>744180</v>
      </c>
      <c r="M63" s="9">
        <f t="shared" si="0"/>
        <v>0</v>
      </c>
    </row>
    <row r="64" spans="1:13" hidden="1" x14ac:dyDescent="0.3">
      <c r="A64" s="10">
        <v>45078</v>
      </c>
      <c r="B64" s="4" t="s">
        <v>537</v>
      </c>
      <c r="C64" s="5" t="s">
        <v>111</v>
      </c>
      <c r="D64" s="4" t="s">
        <v>112</v>
      </c>
      <c r="E64" s="6">
        <v>0</v>
      </c>
      <c r="F64" s="7">
        <v>5500</v>
      </c>
      <c r="G64" s="7">
        <v>6000</v>
      </c>
      <c r="H64" s="7">
        <v>0</v>
      </c>
      <c r="I64" s="6">
        <v>0</v>
      </c>
      <c r="J64" s="6">
        <v>2415</v>
      </c>
      <c r="K64" s="5" t="s">
        <v>47</v>
      </c>
      <c r="L64" s="7">
        <v>13915</v>
      </c>
      <c r="M64" s="9">
        <f t="shared" si="0"/>
        <v>0</v>
      </c>
    </row>
    <row r="65" spans="1:13" hidden="1" x14ac:dyDescent="0.3">
      <c r="A65" s="10">
        <v>45079</v>
      </c>
      <c r="B65" s="4" t="s">
        <v>538</v>
      </c>
      <c r="C65" s="5" t="s">
        <v>117</v>
      </c>
      <c r="D65" s="4" t="s">
        <v>118</v>
      </c>
      <c r="E65" s="6">
        <v>0</v>
      </c>
      <c r="F65" s="7">
        <v>0</v>
      </c>
      <c r="G65" s="7">
        <v>-9000</v>
      </c>
      <c r="H65" s="7">
        <v>-90000</v>
      </c>
      <c r="I65" s="6">
        <v>0</v>
      </c>
      <c r="J65" s="6">
        <v>-20790</v>
      </c>
      <c r="K65" s="5" t="s">
        <v>47</v>
      </c>
      <c r="L65" s="7">
        <v>-119790</v>
      </c>
      <c r="M65" s="9">
        <f t="shared" si="0"/>
        <v>0</v>
      </c>
    </row>
    <row r="66" spans="1:13" hidden="1" x14ac:dyDescent="0.3">
      <c r="A66" s="10">
        <v>45079</v>
      </c>
      <c r="B66" s="4" t="s">
        <v>539</v>
      </c>
      <c r="C66" s="5" t="s">
        <v>119</v>
      </c>
      <c r="D66" s="4" t="s">
        <v>120</v>
      </c>
      <c r="E66" s="6">
        <v>0</v>
      </c>
      <c r="F66" s="7">
        <v>-1000</v>
      </c>
      <c r="G66" s="7">
        <v>-1900</v>
      </c>
      <c r="H66" s="7">
        <v>-19000</v>
      </c>
      <c r="I66" s="6">
        <v>0</v>
      </c>
      <c r="J66" s="6">
        <v>-4599</v>
      </c>
      <c r="K66" s="5" t="s">
        <v>47</v>
      </c>
      <c r="L66" s="7">
        <v>-26499</v>
      </c>
      <c r="M66" s="9">
        <f t="shared" si="0"/>
        <v>0</v>
      </c>
    </row>
    <row r="67" spans="1:13" hidden="1" x14ac:dyDescent="0.3">
      <c r="A67" s="10">
        <v>45079</v>
      </c>
      <c r="B67" s="4" t="s">
        <v>540</v>
      </c>
      <c r="C67" s="5" t="s">
        <v>121</v>
      </c>
      <c r="D67" s="4" t="s">
        <v>122</v>
      </c>
      <c r="E67" s="6">
        <v>0</v>
      </c>
      <c r="F67" s="7">
        <v>8000</v>
      </c>
      <c r="G67" s="7">
        <v>11000</v>
      </c>
      <c r="H67" s="7">
        <v>110000</v>
      </c>
      <c r="I67" s="6">
        <v>0</v>
      </c>
      <c r="J67" s="6">
        <v>27090</v>
      </c>
      <c r="K67" s="5" t="s">
        <v>47</v>
      </c>
      <c r="L67" s="7">
        <v>156090</v>
      </c>
      <c r="M67" s="9">
        <f t="shared" ref="M67:M130" si="1">SUM(E67:J67)-L67</f>
        <v>0</v>
      </c>
    </row>
    <row r="68" spans="1:13" hidden="1" x14ac:dyDescent="0.3">
      <c r="A68" s="10">
        <v>45079</v>
      </c>
      <c r="B68" s="4" t="s">
        <v>541</v>
      </c>
      <c r="C68" s="5" t="s">
        <v>123</v>
      </c>
      <c r="D68" s="4" t="s">
        <v>124</v>
      </c>
      <c r="E68" s="6">
        <v>0</v>
      </c>
      <c r="F68" s="7">
        <v>75000</v>
      </c>
      <c r="G68" s="7">
        <v>127000</v>
      </c>
      <c r="H68" s="7">
        <v>1270000</v>
      </c>
      <c r="I68" s="6">
        <v>0</v>
      </c>
      <c r="J68" s="6">
        <v>309120</v>
      </c>
      <c r="K68" s="5" t="s">
        <v>50</v>
      </c>
      <c r="L68" s="7">
        <v>1781120</v>
      </c>
      <c r="M68" s="9">
        <f t="shared" si="1"/>
        <v>0</v>
      </c>
    </row>
    <row r="69" spans="1:13" hidden="1" x14ac:dyDescent="0.3">
      <c r="A69" s="10">
        <v>45079</v>
      </c>
      <c r="B69" s="4" t="s">
        <v>542</v>
      </c>
      <c r="C69" s="5" t="s">
        <v>75</v>
      </c>
      <c r="D69" s="4" t="s">
        <v>76</v>
      </c>
      <c r="E69" s="6">
        <v>0</v>
      </c>
      <c r="F69" s="7">
        <v>18500</v>
      </c>
      <c r="G69" s="7">
        <v>34000</v>
      </c>
      <c r="H69" s="7">
        <v>200000</v>
      </c>
      <c r="I69" s="6">
        <v>140000</v>
      </c>
      <c r="J69" s="6">
        <v>67725</v>
      </c>
      <c r="K69" s="5" t="s">
        <v>50</v>
      </c>
      <c r="L69" s="7">
        <v>460225</v>
      </c>
      <c r="M69" s="9">
        <f t="shared" si="1"/>
        <v>0</v>
      </c>
    </row>
    <row r="70" spans="1:13" hidden="1" x14ac:dyDescent="0.3">
      <c r="A70" s="10">
        <v>45079</v>
      </c>
      <c r="B70" s="4" t="s">
        <v>543</v>
      </c>
      <c r="C70" s="5" t="s">
        <v>125</v>
      </c>
      <c r="D70" s="4" t="s">
        <v>126</v>
      </c>
      <c r="E70" s="6">
        <v>0</v>
      </c>
      <c r="F70" s="7">
        <v>27000</v>
      </c>
      <c r="G70" s="7">
        <v>42000</v>
      </c>
      <c r="H70" s="7">
        <v>420000</v>
      </c>
      <c r="I70" s="6">
        <v>0</v>
      </c>
      <c r="J70" s="6">
        <v>102690</v>
      </c>
      <c r="K70" s="5" t="s">
        <v>47</v>
      </c>
      <c r="L70" s="7">
        <v>591690</v>
      </c>
      <c r="M70" s="9">
        <f t="shared" si="1"/>
        <v>0</v>
      </c>
    </row>
    <row r="71" spans="1:13" hidden="1" x14ac:dyDescent="0.3">
      <c r="A71" s="10">
        <v>45079</v>
      </c>
      <c r="B71" s="4" t="s">
        <v>544</v>
      </c>
      <c r="C71" s="5" t="s">
        <v>127</v>
      </c>
      <c r="D71" s="4" t="s">
        <v>128</v>
      </c>
      <c r="E71" s="6">
        <v>0</v>
      </c>
      <c r="F71" s="7">
        <v>56500</v>
      </c>
      <c r="G71" s="7">
        <v>108600</v>
      </c>
      <c r="H71" s="7">
        <v>1086000</v>
      </c>
      <c r="I71" s="6">
        <v>0</v>
      </c>
      <c r="J71" s="6">
        <v>262731</v>
      </c>
      <c r="K71" s="5" t="s">
        <v>47</v>
      </c>
      <c r="L71" s="7">
        <v>1513831</v>
      </c>
      <c r="M71" s="9">
        <f t="shared" si="1"/>
        <v>0</v>
      </c>
    </row>
    <row r="72" spans="1:13" hidden="1" x14ac:dyDescent="0.3">
      <c r="A72" s="10">
        <v>45079</v>
      </c>
      <c r="B72" s="4" t="s">
        <v>545</v>
      </c>
      <c r="C72" s="5" t="s">
        <v>129</v>
      </c>
      <c r="D72" s="4" t="s">
        <v>130</v>
      </c>
      <c r="E72" s="6">
        <v>0</v>
      </c>
      <c r="F72" s="7">
        <v>8000</v>
      </c>
      <c r="G72" s="7">
        <v>11000</v>
      </c>
      <c r="H72" s="7">
        <v>110000</v>
      </c>
      <c r="I72" s="6">
        <v>0</v>
      </c>
      <c r="J72" s="6">
        <v>27090</v>
      </c>
      <c r="K72" s="5" t="s">
        <v>47</v>
      </c>
      <c r="L72" s="7">
        <v>156090</v>
      </c>
      <c r="M72" s="9">
        <f t="shared" si="1"/>
        <v>0</v>
      </c>
    </row>
    <row r="73" spans="1:13" hidden="1" x14ac:dyDescent="0.3">
      <c r="A73" s="10">
        <v>45079</v>
      </c>
      <c r="B73" s="4" t="s">
        <v>546</v>
      </c>
      <c r="C73" s="5" t="s">
        <v>131</v>
      </c>
      <c r="D73" s="4" t="s">
        <v>132</v>
      </c>
      <c r="E73" s="6">
        <v>0</v>
      </c>
      <c r="F73" s="7">
        <v>16500</v>
      </c>
      <c r="G73" s="7">
        <v>27500</v>
      </c>
      <c r="H73" s="7">
        <v>275000</v>
      </c>
      <c r="I73" s="6">
        <v>0</v>
      </c>
      <c r="J73" s="6">
        <v>66990</v>
      </c>
      <c r="K73" s="5" t="s">
        <v>47</v>
      </c>
      <c r="L73" s="7">
        <v>385990</v>
      </c>
      <c r="M73" s="9">
        <f t="shared" si="1"/>
        <v>0</v>
      </c>
    </row>
    <row r="74" spans="1:13" hidden="1" x14ac:dyDescent="0.3">
      <c r="A74" s="10">
        <v>45079</v>
      </c>
      <c r="B74" s="4" t="s">
        <v>547</v>
      </c>
      <c r="C74" s="5" t="s">
        <v>133</v>
      </c>
      <c r="D74" s="4" t="s">
        <v>134</v>
      </c>
      <c r="E74" s="6">
        <v>200000</v>
      </c>
      <c r="F74" s="7">
        <v>0</v>
      </c>
      <c r="G74" s="7">
        <v>0</v>
      </c>
      <c r="H74" s="7">
        <v>0</v>
      </c>
      <c r="I74" s="6">
        <v>0</v>
      </c>
      <c r="J74" s="6">
        <v>42000</v>
      </c>
      <c r="K74" s="5" t="s">
        <v>47</v>
      </c>
      <c r="L74" s="7">
        <v>242000</v>
      </c>
      <c r="M74" s="9">
        <f t="shared" si="1"/>
        <v>0</v>
      </c>
    </row>
    <row r="75" spans="1:13" hidden="1" x14ac:dyDescent="0.3">
      <c r="A75" s="10">
        <v>45079</v>
      </c>
      <c r="B75" s="4" t="s">
        <v>548</v>
      </c>
      <c r="C75" s="5" t="s">
        <v>133</v>
      </c>
      <c r="D75" s="4" t="s">
        <v>134</v>
      </c>
      <c r="E75" s="6">
        <v>0</v>
      </c>
      <c r="F75" s="7">
        <v>0</v>
      </c>
      <c r="G75" s="7">
        <v>296600</v>
      </c>
      <c r="H75" s="7">
        <v>0</v>
      </c>
      <c r="I75" s="6">
        <v>0</v>
      </c>
      <c r="J75" s="6">
        <v>62286</v>
      </c>
      <c r="K75" s="5" t="s">
        <v>47</v>
      </c>
      <c r="L75" s="7">
        <v>358886</v>
      </c>
      <c r="M75" s="9">
        <f t="shared" si="1"/>
        <v>0</v>
      </c>
    </row>
    <row r="76" spans="1:13" hidden="1" x14ac:dyDescent="0.3">
      <c r="A76" s="10">
        <v>45079</v>
      </c>
      <c r="B76" s="4" t="s">
        <v>549</v>
      </c>
      <c r="C76" s="5" t="s">
        <v>135</v>
      </c>
      <c r="D76" s="4" t="s">
        <v>136</v>
      </c>
      <c r="E76" s="6">
        <v>0</v>
      </c>
      <c r="F76" s="7">
        <v>170000</v>
      </c>
      <c r="G76" s="7">
        <v>468792.8</v>
      </c>
      <c r="H76" s="7">
        <v>0</v>
      </c>
      <c r="I76" s="6">
        <v>0</v>
      </c>
      <c r="J76" s="6">
        <v>134146.49</v>
      </c>
      <c r="K76" s="5" t="s">
        <v>47</v>
      </c>
      <c r="L76" s="7">
        <v>772939.29</v>
      </c>
      <c r="M76" s="9">
        <f t="shared" si="1"/>
        <v>0</v>
      </c>
    </row>
    <row r="77" spans="1:13" hidden="1" x14ac:dyDescent="0.3">
      <c r="A77" s="10">
        <v>45079</v>
      </c>
      <c r="B77" s="4" t="s">
        <v>550</v>
      </c>
      <c r="C77" s="5" t="s">
        <v>137</v>
      </c>
      <c r="D77" s="4" t="s">
        <v>138</v>
      </c>
      <c r="E77" s="6">
        <v>0</v>
      </c>
      <c r="F77" s="7">
        <v>8264.4599999999991</v>
      </c>
      <c r="G77" s="7">
        <v>0</v>
      </c>
      <c r="H77" s="7">
        <v>0</v>
      </c>
      <c r="I77" s="6">
        <v>0</v>
      </c>
      <c r="J77" s="6">
        <v>1735.54</v>
      </c>
      <c r="K77" s="5" t="s">
        <v>47</v>
      </c>
      <c r="L77" s="7">
        <v>10000</v>
      </c>
      <c r="M77" s="9">
        <f t="shared" si="1"/>
        <v>0</v>
      </c>
    </row>
    <row r="78" spans="1:13" hidden="1" x14ac:dyDescent="0.3">
      <c r="A78" s="10">
        <v>45079</v>
      </c>
      <c r="B78" s="4" t="s">
        <v>551</v>
      </c>
      <c r="C78" s="5" t="s">
        <v>139</v>
      </c>
      <c r="D78" s="4" t="s">
        <v>140</v>
      </c>
      <c r="E78" s="6">
        <v>0</v>
      </c>
      <c r="F78" s="7">
        <v>8264.4599999999991</v>
      </c>
      <c r="G78" s="7">
        <v>0</v>
      </c>
      <c r="H78" s="7">
        <v>0</v>
      </c>
      <c r="I78" s="6">
        <v>0</v>
      </c>
      <c r="J78" s="6">
        <v>1735.54</v>
      </c>
      <c r="K78" s="5" t="s">
        <v>47</v>
      </c>
      <c r="L78" s="7">
        <v>10000</v>
      </c>
      <c r="M78" s="9">
        <f t="shared" si="1"/>
        <v>0</v>
      </c>
    </row>
    <row r="79" spans="1:13" hidden="1" x14ac:dyDescent="0.3">
      <c r="A79" s="10">
        <v>45079</v>
      </c>
      <c r="B79" s="4" t="s">
        <v>552</v>
      </c>
      <c r="C79" s="5" t="s">
        <v>141</v>
      </c>
      <c r="D79" s="4" t="s">
        <v>142</v>
      </c>
      <c r="E79" s="6">
        <v>2588.04</v>
      </c>
      <c r="F79" s="7">
        <v>0</v>
      </c>
      <c r="G79" s="7">
        <v>0</v>
      </c>
      <c r="H79" s="7">
        <v>0</v>
      </c>
      <c r="I79" s="6">
        <v>0</v>
      </c>
      <c r="J79" s="6">
        <v>0</v>
      </c>
      <c r="K79" s="5" t="s">
        <v>47</v>
      </c>
      <c r="L79" s="7">
        <v>2588.04</v>
      </c>
      <c r="M79" s="9">
        <f t="shared" si="1"/>
        <v>0</v>
      </c>
    </row>
    <row r="80" spans="1:13" hidden="1" x14ac:dyDescent="0.3">
      <c r="A80" s="10">
        <v>45082</v>
      </c>
      <c r="B80" s="4" t="s">
        <v>553</v>
      </c>
      <c r="C80" s="5" t="s">
        <v>143</v>
      </c>
      <c r="D80" s="4" t="s">
        <v>144</v>
      </c>
      <c r="E80" s="6">
        <v>0</v>
      </c>
      <c r="F80" s="7">
        <v>250000</v>
      </c>
      <c r="G80" s="7">
        <v>1200000</v>
      </c>
      <c r="H80" s="7">
        <v>0</v>
      </c>
      <c r="I80" s="6">
        <v>0</v>
      </c>
      <c r="J80" s="6">
        <v>304500</v>
      </c>
      <c r="K80" s="5" t="s">
        <v>47</v>
      </c>
      <c r="L80" s="7">
        <v>1754500</v>
      </c>
      <c r="M80" s="9">
        <f t="shared" si="1"/>
        <v>0</v>
      </c>
    </row>
    <row r="81" spans="1:13" hidden="1" x14ac:dyDescent="0.3">
      <c r="A81" s="10">
        <v>45082</v>
      </c>
      <c r="B81" s="4" t="s">
        <v>554</v>
      </c>
      <c r="C81" s="5" t="s">
        <v>145</v>
      </c>
      <c r="D81" s="4" t="s">
        <v>146</v>
      </c>
      <c r="E81" s="6">
        <v>0</v>
      </c>
      <c r="F81" s="7">
        <v>-108000</v>
      </c>
      <c r="G81" s="7">
        <v>-275000</v>
      </c>
      <c r="H81" s="7">
        <v>-2750000</v>
      </c>
      <c r="I81" s="6">
        <v>0</v>
      </c>
      <c r="J81" s="6">
        <v>-657930</v>
      </c>
      <c r="K81" s="5" t="s">
        <v>47</v>
      </c>
      <c r="L81" s="7">
        <v>-3790930</v>
      </c>
      <c r="M81" s="9">
        <f t="shared" si="1"/>
        <v>0</v>
      </c>
    </row>
    <row r="82" spans="1:13" hidden="1" x14ac:dyDescent="0.3">
      <c r="A82" s="10">
        <v>45082</v>
      </c>
      <c r="B82" s="4" t="s">
        <v>555</v>
      </c>
      <c r="C82" s="5" t="s">
        <v>147</v>
      </c>
      <c r="D82" s="4" t="s">
        <v>148</v>
      </c>
      <c r="E82" s="6">
        <v>0</v>
      </c>
      <c r="F82" s="7">
        <v>10500</v>
      </c>
      <c r="G82" s="7">
        <v>17000</v>
      </c>
      <c r="H82" s="7">
        <v>170000</v>
      </c>
      <c r="I82" s="6">
        <v>0</v>
      </c>
      <c r="J82" s="6">
        <v>41475</v>
      </c>
      <c r="K82" s="5" t="s">
        <v>47</v>
      </c>
      <c r="L82" s="7">
        <v>238975</v>
      </c>
      <c r="M82" s="9">
        <f t="shared" si="1"/>
        <v>0</v>
      </c>
    </row>
    <row r="83" spans="1:13" hidden="1" x14ac:dyDescent="0.3">
      <c r="A83" s="10">
        <v>45082</v>
      </c>
      <c r="B83" s="4" t="s">
        <v>556</v>
      </c>
      <c r="C83" s="5" t="s">
        <v>149</v>
      </c>
      <c r="D83" s="4" t="s">
        <v>150</v>
      </c>
      <c r="E83" s="6">
        <v>0</v>
      </c>
      <c r="F83" s="7">
        <v>30000</v>
      </c>
      <c r="G83" s="7">
        <v>47000</v>
      </c>
      <c r="H83" s="7">
        <v>470000</v>
      </c>
      <c r="I83" s="6">
        <v>0</v>
      </c>
      <c r="J83" s="6">
        <v>114870</v>
      </c>
      <c r="K83" s="5" t="s">
        <v>50</v>
      </c>
      <c r="L83" s="7">
        <v>661870</v>
      </c>
      <c r="M83" s="9">
        <f t="shared" si="1"/>
        <v>0</v>
      </c>
    </row>
    <row r="84" spans="1:13" hidden="1" x14ac:dyDescent="0.3">
      <c r="A84" s="10">
        <v>45082</v>
      </c>
      <c r="B84" s="4" t="s">
        <v>557</v>
      </c>
      <c r="C84" s="5" t="s">
        <v>151</v>
      </c>
      <c r="D84" s="4" t="s">
        <v>152</v>
      </c>
      <c r="E84" s="6">
        <v>0</v>
      </c>
      <c r="F84" s="7">
        <v>70000</v>
      </c>
      <c r="G84" s="7">
        <v>180000</v>
      </c>
      <c r="H84" s="7">
        <v>0</v>
      </c>
      <c r="I84" s="6">
        <v>0</v>
      </c>
      <c r="J84" s="6">
        <v>52500</v>
      </c>
      <c r="K84" s="5" t="s">
        <v>47</v>
      </c>
      <c r="L84" s="7">
        <v>302500</v>
      </c>
      <c r="M84" s="9">
        <f t="shared" si="1"/>
        <v>0</v>
      </c>
    </row>
    <row r="85" spans="1:13" hidden="1" x14ac:dyDescent="0.3">
      <c r="A85" s="10">
        <v>45082</v>
      </c>
      <c r="B85" s="4" t="s">
        <v>558</v>
      </c>
      <c r="C85" s="5" t="s">
        <v>153</v>
      </c>
      <c r="D85" s="4" t="s">
        <v>154</v>
      </c>
      <c r="E85" s="6">
        <v>0</v>
      </c>
      <c r="F85" s="7">
        <v>250000</v>
      </c>
      <c r="G85" s="7">
        <v>1150000</v>
      </c>
      <c r="H85" s="7">
        <v>0</v>
      </c>
      <c r="I85" s="6">
        <v>11500000</v>
      </c>
      <c r="J85" s="6">
        <v>1501500</v>
      </c>
      <c r="K85" s="5" t="s">
        <v>47</v>
      </c>
      <c r="L85" s="7">
        <v>14401500</v>
      </c>
      <c r="M85" s="9">
        <f t="shared" si="1"/>
        <v>0</v>
      </c>
    </row>
    <row r="86" spans="1:13" hidden="1" x14ac:dyDescent="0.3">
      <c r="A86" s="10">
        <v>45082</v>
      </c>
      <c r="B86" s="4" t="s">
        <v>559</v>
      </c>
      <c r="C86" s="5" t="s">
        <v>155</v>
      </c>
      <c r="D86" s="4" t="s">
        <v>156</v>
      </c>
      <c r="E86" s="6">
        <v>0</v>
      </c>
      <c r="F86" s="7">
        <v>61000</v>
      </c>
      <c r="G86" s="7">
        <v>160000</v>
      </c>
      <c r="H86" s="7">
        <v>0</v>
      </c>
      <c r="I86" s="6">
        <v>1600000</v>
      </c>
      <c r="J86" s="6">
        <v>214410</v>
      </c>
      <c r="K86" s="5" t="s">
        <v>47</v>
      </c>
      <c r="L86" s="7">
        <v>2035410</v>
      </c>
      <c r="M86" s="9">
        <f t="shared" si="1"/>
        <v>0</v>
      </c>
    </row>
    <row r="87" spans="1:13" hidden="1" x14ac:dyDescent="0.3">
      <c r="A87" s="10">
        <v>45082</v>
      </c>
      <c r="B87" s="4" t="s">
        <v>560</v>
      </c>
      <c r="C87" s="5" t="s">
        <v>157</v>
      </c>
      <c r="D87" s="4" t="s">
        <v>158</v>
      </c>
      <c r="E87" s="6">
        <v>0</v>
      </c>
      <c r="F87" s="7">
        <v>9485006.4399999995</v>
      </c>
      <c r="G87" s="7">
        <v>0</v>
      </c>
      <c r="H87" s="7">
        <v>0</v>
      </c>
      <c r="I87" s="6">
        <v>0</v>
      </c>
      <c r="J87" s="6">
        <v>1991851.35</v>
      </c>
      <c r="K87" s="5" t="s">
        <v>47</v>
      </c>
      <c r="L87" s="7">
        <v>11476857.789999999</v>
      </c>
      <c r="M87" s="9">
        <f t="shared" si="1"/>
        <v>0</v>
      </c>
    </row>
    <row r="88" spans="1:13" hidden="1" x14ac:dyDescent="0.3">
      <c r="A88" s="10">
        <v>45082</v>
      </c>
      <c r="B88" s="4" t="s">
        <v>561</v>
      </c>
      <c r="C88" s="5" t="s">
        <v>145</v>
      </c>
      <c r="D88" s="4" t="s">
        <v>146</v>
      </c>
      <c r="E88" s="6">
        <v>0</v>
      </c>
      <c r="F88" s="7">
        <v>108000</v>
      </c>
      <c r="G88" s="7">
        <v>275000</v>
      </c>
      <c r="H88" s="7">
        <v>2750000</v>
      </c>
      <c r="I88" s="6">
        <v>0</v>
      </c>
      <c r="J88" s="6">
        <v>657930</v>
      </c>
      <c r="K88" s="5" t="s">
        <v>47</v>
      </c>
      <c r="L88" s="7">
        <v>3790930</v>
      </c>
      <c r="M88" s="9">
        <f t="shared" si="1"/>
        <v>0</v>
      </c>
    </row>
    <row r="89" spans="1:13" hidden="1" x14ac:dyDescent="0.3">
      <c r="A89" s="10">
        <v>45082</v>
      </c>
      <c r="B89" s="4" t="s">
        <v>562</v>
      </c>
      <c r="C89" s="5" t="s">
        <v>159</v>
      </c>
      <c r="D89" s="4" t="s">
        <v>160</v>
      </c>
      <c r="E89" s="6">
        <v>0</v>
      </c>
      <c r="F89" s="7">
        <v>108000</v>
      </c>
      <c r="G89" s="7">
        <v>275000</v>
      </c>
      <c r="H89" s="7">
        <v>2750000</v>
      </c>
      <c r="I89" s="6">
        <v>0</v>
      </c>
      <c r="J89" s="6">
        <v>657930</v>
      </c>
      <c r="K89" s="5" t="s">
        <v>47</v>
      </c>
      <c r="L89" s="7">
        <v>3790930</v>
      </c>
      <c r="M89" s="9">
        <f t="shared" si="1"/>
        <v>0</v>
      </c>
    </row>
    <row r="90" spans="1:13" hidden="1" x14ac:dyDescent="0.3">
      <c r="A90" s="10">
        <v>45083</v>
      </c>
      <c r="B90" s="4" t="s">
        <v>563</v>
      </c>
      <c r="C90" s="5" t="s">
        <v>121</v>
      </c>
      <c r="D90" s="4" t="s">
        <v>122</v>
      </c>
      <c r="E90" s="6">
        <v>0</v>
      </c>
      <c r="F90" s="7">
        <v>-8000</v>
      </c>
      <c r="G90" s="7">
        <v>-11000</v>
      </c>
      <c r="H90" s="7">
        <v>-110000</v>
      </c>
      <c r="I90" s="6">
        <v>0</v>
      </c>
      <c r="J90" s="6">
        <v>-27090</v>
      </c>
      <c r="K90" s="5" t="s">
        <v>47</v>
      </c>
      <c r="L90" s="7">
        <v>-156090</v>
      </c>
      <c r="M90" s="9">
        <f t="shared" si="1"/>
        <v>0</v>
      </c>
    </row>
    <row r="91" spans="1:13" x14ac:dyDescent="0.3">
      <c r="A91" s="10">
        <v>45083</v>
      </c>
      <c r="B91" s="4" t="s">
        <v>564</v>
      </c>
      <c r="C91" s="5" t="s">
        <v>161</v>
      </c>
      <c r="D91" s="4" t="s">
        <v>162</v>
      </c>
      <c r="E91" s="6">
        <v>0</v>
      </c>
      <c r="F91" s="7">
        <v>0</v>
      </c>
      <c r="G91" s="7">
        <v>640000</v>
      </c>
      <c r="H91" s="7">
        <v>0</v>
      </c>
      <c r="I91" s="6">
        <v>0</v>
      </c>
      <c r="J91" s="6">
        <v>174720</v>
      </c>
      <c r="K91" s="5" t="s">
        <v>47</v>
      </c>
      <c r="L91" s="7">
        <v>1006720</v>
      </c>
      <c r="M91" s="15">
        <f t="shared" si="1"/>
        <v>-192000</v>
      </c>
    </row>
    <row r="92" spans="1:13" hidden="1" x14ac:dyDescent="0.3">
      <c r="A92" s="10">
        <v>45083</v>
      </c>
      <c r="B92" s="4" t="s">
        <v>565</v>
      </c>
      <c r="C92" s="5" t="s">
        <v>163</v>
      </c>
      <c r="D92" s="4" t="s">
        <v>164</v>
      </c>
      <c r="E92" s="6">
        <v>0</v>
      </c>
      <c r="F92" s="7">
        <v>55000</v>
      </c>
      <c r="G92" s="7">
        <v>0</v>
      </c>
      <c r="H92" s="7">
        <v>0</v>
      </c>
      <c r="I92" s="6">
        <v>0</v>
      </c>
      <c r="J92" s="6">
        <v>11550</v>
      </c>
      <c r="K92" s="5" t="s">
        <v>50</v>
      </c>
      <c r="L92" s="7">
        <v>66550</v>
      </c>
      <c r="M92" s="9">
        <f t="shared" si="1"/>
        <v>0</v>
      </c>
    </row>
    <row r="93" spans="1:13" hidden="1" x14ac:dyDescent="0.3">
      <c r="A93" s="10">
        <v>45083</v>
      </c>
      <c r="B93" s="4" t="s">
        <v>566</v>
      </c>
      <c r="C93" s="5" t="s">
        <v>165</v>
      </c>
      <c r="D93" s="4" t="s">
        <v>166</v>
      </c>
      <c r="E93" s="6">
        <v>0</v>
      </c>
      <c r="F93" s="7">
        <v>0</v>
      </c>
      <c r="G93" s="7">
        <v>33000</v>
      </c>
      <c r="H93" s="7">
        <v>0</v>
      </c>
      <c r="I93" s="6">
        <v>0</v>
      </c>
      <c r="J93" s="6">
        <v>6930</v>
      </c>
      <c r="K93" s="5" t="s">
        <v>47</v>
      </c>
      <c r="L93" s="7">
        <v>39930</v>
      </c>
      <c r="M93" s="9">
        <f t="shared" si="1"/>
        <v>0</v>
      </c>
    </row>
    <row r="94" spans="1:13" hidden="1" x14ac:dyDescent="0.3">
      <c r="A94" s="10">
        <v>45083</v>
      </c>
      <c r="B94" s="4" t="s">
        <v>567</v>
      </c>
      <c r="C94" s="5" t="s">
        <v>165</v>
      </c>
      <c r="D94" s="4" t="s">
        <v>166</v>
      </c>
      <c r="E94" s="6">
        <v>0</v>
      </c>
      <c r="F94" s="7">
        <v>0</v>
      </c>
      <c r="G94" s="7">
        <v>335000</v>
      </c>
      <c r="H94" s="7">
        <v>0</v>
      </c>
      <c r="I94" s="6">
        <v>0</v>
      </c>
      <c r="J94" s="6">
        <v>70350</v>
      </c>
      <c r="K94" s="5" t="s">
        <v>47</v>
      </c>
      <c r="L94" s="7">
        <v>405350</v>
      </c>
      <c r="M94" s="9">
        <f t="shared" si="1"/>
        <v>0</v>
      </c>
    </row>
    <row r="95" spans="1:13" hidden="1" x14ac:dyDescent="0.3">
      <c r="A95" s="10">
        <v>45083</v>
      </c>
      <c r="B95" s="4" t="s">
        <v>568</v>
      </c>
      <c r="C95" s="5" t="s">
        <v>167</v>
      </c>
      <c r="D95" s="4" t="s">
        <v>168</v>
      </c>
      <c r="E95" s="6">
        <v>0</v>
      </c>
      <c r="F95" s="7">
        <v>8000</v>
      </c>
      <c r="G95" s="7">
        <v>11000</v>
      </c>
      <c r="H95" s="7">
        <v>110000</v>
      </c>
      <c r="I95" s="6">
        <v>0</v>
      </c>
      <c r="J95" s="6">
        <v>27090</v>
      </c>
      <c r="K95" s="5" t="s">
        <v>47</v>
      </c>
      <c r="L95" s="7">
        <v>156090</v>
      </c>
      <c r="M95" s="9">
        <f t="shared" si="1"/>
        <v>0</v>
      </c>
    </row>
    <row r="96" spans="1:13" hidden="1" x14ac:dyDescent="0.3">
      <c r="A96" s="10">
        <v>45083</v>
      </c>
      <c r="B96" s="4" t="s">
        <v>569</v>
      </c>
      <c r="C96" s="5" t="s">
        <v>169</v>
      </c>
      <c r="D96" s="4" t="s">
        <v>170</v>
      </c>
      <c r="E96" s="6">
        <v>0</v>
      </c>
      <c r="F96" s="7">
        <v>0</v>
      </c>
      <c r="G96" s="7">
        <v>7000</v>
      </c>
      <c r="H96" s="7">
        <v>0</v>
      </c>
      <c r="I96" s="6">
        <v>0</v>
      </c>
      <c r="J96" s="6">
        <v>1470</v>
      </c>
      <c r="K96" s="5" t="s">
        <v>47</v>
      </c>
      <c r="L96" s="7">
        <v>8470</v>
      </c>
      <c r="M96" s="9">
        <f t="shared" si="1"/>
        <v>0</v>
      </c>
    </row>
    <row r="97" spans="1:13" hidden="1" x14ac:dyDescent="0.3">
      <c r="A97" s="10">
        <v>45083</v>
      </c>
      <c r="B97" s="4" t="s">
        <v>570</v>
      </c>
      <c r="C97" s="5" t="s">
        <v>171</v>
      </c>
      <c r="D97" s="4" t="s">
        <v>172</v>
      </c>
      <c r="E97" s="6">
        <v>0</v>
      </c>
      <c r="F97" s="7">
        <v>0</v>
      </c>
      <c r="G97" s="7">
        <v>215000</v>
      </c>
      <c r="H97" s="7">
        <v>0</v>
      </c>
      <c r="I97" s="6">
        <v>0</v>
      </c>
      <c r="J97" s="6">
        <v>45150</v>
      </c>
      <c r="K97" s="5" t="s">
        <v>47</v>
      </c>
      <c r="L97" s="7">
        <v>260150</v>
      </c>
      <c r="M97" s="9">
        <f t="shared" si="1"/>
        <v>0</v>
      </c>
    </row>
    <row r="98" spans="1:13" hidden="1" x14ac:dyDescent="0.3">
      <c r="A98" s="10">
        <v>45083</v>
      </c>
      <c r="B98" s="4" t="s">
        <v>571</v>
      </c>
      <c r="C98" s="5" t="s">
        <v>173</v>
      </c>
      <c r="D98" s="4" t="s">
        <v>174</v>
      </c>
      <c r="E98" s="6">
        <v>0</v>
      </c>
      <c r="F98" s="7">
        <v>0</v>
      </c>
      <c r="G98" s="7">
        <v>95000</v>
      </c>
      <c r="H98" s="7">
        <v>0</v>
      </c>
      <c r="I98" s="6">
        <v>0</v>
      </c>
      <c r="J98" s="6">
        <v>19950</v>
      </c>
      <c r="K98" s="5" t="s">
        <v>47</v>
      </c>
      <c r="L98" s="7">
        <v>114950</v>
      </c>
      <c r="M98" s="9">
        <f t="shared" si="1"/>
        <v>0</v>
      </c>
    </row>
    <row r="99" spans="1:13" hidden="1" x14ac:dyDescent="0.3">
      <c r="A99" s="10">
        <v>45083</v>
      </c>
      <c r="B99" s="4" t="s">
        <v>572</v>
      </c>
      <c r="C99" s="5" t="s">
        <v>175</v>
      </c>
      <c r="D99" s="4" t="s">
        <v>176</v>
      </c>
      <c r="E99" s="6">
        <v>0</v>
      </c>
      <c r="F99" s="7">
        <v>0</v>
      </c>
      <c r="G99" s="7">
        <v>6900000</v>
      </c>
      <c r="H99" s="7">
        <v>0</v>
      </c>
      <c r="I99" s="6">
        <v>0</v>
      </c>
      <c r="J99" s="6">
        <v>1449000</v>
      </c>
      <c r="K99" s="5" t="s">
        <v>47</v>
      </c>
      <c r="L99" s="7">
        <v>8349000</v>
      </c>
      <c r="M99" s="9">
        <f t="shared" si="1"/>
        <v>0</v>
      </c>
    </row>
    <row r="100" spans="1:13" hidden="1" x14ac:dyDescent="0.3">
      <c r="A100" s="10">
        <v>45083</v>
      </c>
      <c r="B100" s="4" t="s">
        <v>573</v>
      </c>
      <c r="C100" s="5" t="s">
        <v>175</v>
      </c>
      <c r="D100" s="4" t="s">
        <v>176</v>
      </c>
      <c r="E100" s="6">
        <v>0</v>
      </c>
      <c r="F100" s="7">
        <v>0</v>
      </c>
      <c r="G100" s="7">
        <v>565000</v>
      </c>
      <c r="H100" s="7">
        <v>0</v>
      </c>
      <c r="I100" s="6">
        <v>0</v>
      </c>
      <c r="J100" s="6">
        <v>118650</v>
      </c>
      <c r="K100" s="5" t="s">
        <v>47</v>
      </c>
      <c r="L100" s="7">
        <v>683650</v>
      </c>
      <c r="M100" s="9">
        <f t="shared" si="1"/>
        <v>0</v>
      </c>
    </row>
    <row r="101" spans="1:13" hidden="1" x14ac:dyDescent="0.3">
      <c r="A101" s="10">
        <v>45083</v>
      </c>
      <c r="B101" s="4" t="s">
        <v>574</v>
      </c>
      <c r="C101" s="5" t="s">
        <v>177</v>
      </c>
      <c r="D101" s="4" t="s">
        <v>178</v>
      </c>
      <c r="E101" s="6">
        <v>0</v>
      </c>
      <c r="F101" s="7">
        <v>0</v>
      </c>
      <c r="G101" s="7">
        <v>530000</v>
      </c>
      <c r="H101" s="7">
        <v>0</v>
      </c>
      <c r="I101" s="6">
        <v>0</v>
      </c>
      <c r="J101" s="6">
        <v>111300</v>
      </c>
      <c r="K101" s="5" t="s">
        <v>47</v>
      </c>
      <c r="L101" s="7">
        <v>641300</v>
      </c>
      <c r="M101" s="9">
        <f t="shared" si="1"/>
        <v>0</v>
      </c>
    </row>
    <row r="102" spans="1:13" hidden="1" x14ac:dyDescent="0.3">
      <c r="A102" s="10">
        <v>45083</v>
      </c>
      <c r="B102" s="4" t="s">
        <v>575</v>
      </c>
      <c r="C102" s="5" t="s">
        <v>72</v>
      </c>
      <c r="D102" s="4" t="s">
        <v>73</v>
      </c>
      <c r="E102" s="6">
        <v>0</v>
      </c>
      <c r="F102" s="7">
        <v>0</v>
      </c>
      <c r="G102" s="7">
        <v>186000</v>
      </c>
      <c r="H102" s="7">
        <v>0</v>
      </c>
      <c r="I102" s="6">
        <v>0</v>
      </c>
      <c r="J102" s="6">
        <v>39060</v>
      </c>
      <c r="K102" s="5" t="s">
        <v>47</v>
      </c>
      <c r="L102" s="7">
        <v>225060</v>
      </c>
      <c r="M102" s="9">
        <f t="shared" si="1"/>
        <v>0</v>
      </c>
    </row>
    <row r="103" spans="1:13" hidden="1" x14ac:dyDescent="0.3">
      <c r="A103" s="10">
        <v>45083</v>
      </c>
      <c r="B103" s="4" t="s">
        <v>576</v>
      </c>
      <c r="C103" s="5" t="s">
        <v>72</v>
      </c>
      <c r="D103" s="4" t="s">
        <v>73</v>
      </c>
      <c r="E103" s="6">
        <v>0</v>
      </c>
      <c r="F103" s="7">
        <v>0</v>
      </c>
      <c r="G103" s="7">
        <v>96000</v>
      </c>
      <c r="H103" s="7">
        <v>0</v>
      </c>
      <c r="I103" s="6">
        <v>0</v>
      </c>
      <c r="J103" s="6">
        <v>20160</v>
      </c>
      <c r="K103" s="5" t="s">
        <v>47</v>
      </c>
      <c r="L103" s="7">
        <v>116160</v>
      </c>
      <c r="M103" s="9">
        <f t="shared" si="1"/>
        <v>0</v>
      </c>
    </row>
    <row r="104" spans="1:13" hidden="1" x14ac:dyDescent="0.3">
      <c r="A104" s="10">
        <v>45083</v>
      </c>
      <c r="B104" s="4" t="s">
        <v>577</v>
      </c>
      <c r="C104" s="5" t="s">
        <v>179</v>
      </c>
      <c r="D104" s="4" t="s">
        <v>180</v>
      </c>
      <c r="E104" s="6">
        <v>0</v>
      </c>
      <c r="F104" s="7">
        <v>0</v>
      </c>
      <c r="G104" s="7">
        <v>500000</v>
      </c>
      <c r="H104" s="7">
        <v>0</v>
      </c>
      <c r="I104" s="6">
        <v>0</v>
      </c>
      <c r="J104" s="6">
        <v>105000</v>
      </c>
      <c r="K104" s="5" t="s">
        <v>47</v>
      </c>
      <c r="L104" s="7">
        <v>605000</v>
      </c>
      <c r="M104" s="9">
        <f t="shared" si="1"/>
        <v>0</v>
      </c>
    </row>
    <row r="105" spans="1:13" hidden="1" x14ac:dyDescent="0.3">
      <c r="A105" s="10">
        <v>45083</v>
      </c>
      <c r="B105" s="4" t="s">
        <v>578</v>
      </c>
      <c r="C105" s="5" t="s">
        <v>181</v>
      </c>
      <c r="D105" s="4" t="s">
        <v>182</v>
      </c>
      <c r="E105" s="6">
        <v>0</v>
      </c>
      <c r="F105" s="7">
        <v>0</v>
      </c>
      <c r="G105" s="7">
        <v>130000</v>
      </c>
      <c r="H105" s="7">
        <v>0</v>
      </c>
      <c r="I105" s="6">
        <v>0</v>
      </c>
      <c r="J105" s="6">
        <v>27300</v>
      </c>
      <c r="K105" s="5" t="s">
        <v>47</v>
      </c>
      <c r="L105" s="7">
        <v>157300</v>
      </c>
      <c r="M105" s="9">
        <f t="shared" si="1"/>
        <v>0</v>
      </c>
    </row>
    <row r="106" spans="1:13" hidden="1" x14ac:dyDescent="0.3">
      <c r="A106" s="10">
        <v>45083</v>
      </c>
      <c r="B106" s="4" t="s">
        <v>579</v>
      </c>
      <c r="C106" s="5" t="s">
        <v>183</v>
      </c>
      <c r="D106" s="4" t="s">
        <v>184</v>
      </c>
      <c r="E106" s="6">
        <v>0</v>
      </c>
      <c r="F106" s="7">
        <v>0</v>
      </c>
      <c r="G106" s="7">
        <v>330000</v>
      </c>
      <c r="H106" s="7">
        <v>0</v>
      </c>
      <c r="I106" s="6">
        <v>0</v>
      </c>
      <c r="J106" s="6">
        <v>69300</v>
      </c>
      <c r="K106" s="5" t="s">
        <v>47</v>
      </c>
      <c r="L106" s="7">
        <v>399300</v>
      </c>
      <c r="M106" s="9">
        <f t="shared" si="1"/>
        <v>0</v>
      </c>
    </row>
    <row r="107" spans="1:13" hidden="1" x14ac:dyDescent="0.3">
      <c r="A107" s="10">
        <v>45083</v>
      </c>
      <c r="B107" s="4" t="s">
        <v>580</v>
      </c>
      <c r="C107" s="5" t="s">
        <v>185</v>
      </c>
      <c r="D107" s="4" t="s">
        <v>186</v>
      </c>
      <c r="E107" s="6">
        <v>0</v>
      </c>
      <c r="F107" s="7">
        <v>0</v>
      </c>
      <c r="G107" s="7">
        <v>40000</v>
      </c>
      <c r="H107" s="7">
        <v>0</v>
      </c>
      <c r="I107" s="6">
        <v>0</v>
      </c>
      <c r="J107" s="6">
        <v>8400</v>
      </c>
      <c r="K107" s="5" t="s">
        <v>47</v>
      </c>
      <c r="L107" s="7">
        <v>48400</v>
      </c>
      <c r="M107" s="9">
        <f t="shared" si="1"/>
        <v>0</v>
      </c>
    </row>
    <row r="108" spans="1:13" hidden="1" x14ac:dyDescent="0.3">
      <c r="A108" s="10">
        <v>45083</v>
      </c>
      <c r="B108" s="4" t="s">
        <v>581</v>
      </c>
      <c r="C108" s="5" t="s">
        <v>187</v>
      </c>
      <c r="D108" s="4" t="s">
        <v>188</v>
      </c>
      <c r="E108" s="6">
        <v>0</v>
      </c>
      <c r="F108" s="7">
        <v>0</v>
      </c>
      <c r="G108" s="7">
        <v>300000</v>
      </c>
      <c r="H108" s="7">
        <v>0</v>
      </c>
      <c r="I108" s="6">
        <v>0</v>
      </c>
      <c r="J108" s="6">
        <v>63000</v>
      </c>
      <c r="K108" s="5" t="s">
        <v>47</v>
      </c>
      <c r="L108" s="7">
        <v>363000</v>
      </c>
      <c r="M108" s="9">
        <f t="shared" si="1"/>
        <v>0</v>
      </c>
    </row>
    <row r="109" spans="1:13" hidden="1" x14ac:dyDescent="0.3">
      <c r="A109" s="10">
        <v>45083</v>
      </c>
      <c r="B109" s="4" t="s">
        <v>582</v>
      </c>
      <c r="C109" s="5" t="s">
        <v>189</v>
      </c>
      <c r="D109" s="4" t="s">
        <v>190</v>
      </c>
      <c r="E109" s="6">
        <v>0</v>
      </c>
      <c r="F109" s="7">
        <v>0</v>
      </c>
      <c r="G109" s="7">
        <v>220000</v>
      </c>
      <c r="H109" s="7">
        <v>0</v>
      </c>
      <c r="I109" s="6">
        <v>0</v>
      </c>
      <c r="J109" s="6">
        <v>46200</v>
      </c>
      <c r="K109" s="5" t="s">
        <v>47</v>
      </c>
      <c r="L109" s="7">
        <v>266200</v>
      </c>
      <c r="M109" s="9">
        <f t="shared" si="1"/>
        <v>0</v>
      </c>
    </row>
    <row r="110" spans="1:13" hidden="1" x14ac:dyDescent="0.3">
      <c r="A110" s="10">
        <v>45083</v>
      </c>
      <c r="B110" s="4" t="s">
        <v>583</v>
      </c>
      <c r="C110" s="5" t="s">
        <v>191</v>
      </c>
      <c r="D110" s="4" t="s">
        <v>192</v>
      </c>
      <c r="E110" s="6">
        <v>0</v>
      </c>
      <c r="F110" s="7">
        <v>30000</v>
      </c>
      <c r="G110" s="7">
        <v>50000</v>
      </c>
      <c r="H110" s="7">
        <v>500000</v>
      </c>
      <c r="I110" s="6">
        <v>0</v>
      </c>
      <c r="J110" s="6">
        <v>121800</v>
      </c>
      <c r="K110" s="5" t="s">
        <v>47</v>
      </c>
      <c r="L110" s="7">
        <v>701800</v>
      </c>
      <c r="M110" s="9">
        <f t="shared" si="1"/>
        <v>0</v>
      </c>
    </row>
    <row r="111" spans="1:13" hidden="1" x14ac:dyDescent="0.3">
      <c r="A111" s="10">
        <v>45083</v>
      </c>
      <c r="B111" s="4" t="s">
        <v>584</v>
      </c>
      <c r="C111" s="5" t="s">
        <v>193</v>
      </c>
      <c r="D111" s="4" t="s">
        <v>194</v>
      </c>
      <c r="E111" s="6">
        <v>28008.84</v>
      </c>
      <c r="F111" s="7">
        <v>0</v>
      </c>
      <c r="G111" s="7">
        <v>0</v>
      </c>
      <c r="H111" s="7">
        <v>0</v>
      </c>
      <c r="I111" s="6">
        <v>0</v>
      </c>
      <c r="J111" s="6">
        <v>0</v>
      </c>
      <c r="K111" s="5" t="s">
        <v>195</v>
      </c>
      <c r="L111" s="7">
        <v>28008.84</v>
      </c>
      <c r="M111" s="9">
        <f t="shared" si="1"/>
        <v>0</v>
      </c>
    </row>
    <row r="112" spans="1:13" hidden="1" x14ac:dyDescent="0.3">
      <c r="A112" s="10">
        <v>45083</v>
      </c>
      <c r="B112" s="4" t="s">
        <v>585</v>
      </c>
      <c r="C112" s="5" t="s">
        <v>193</v>
      </c>
      <c r="D112" s="4" t="s">
        <v>194</v>
      </c>
      <c r="E112" s="6">
        <v>10475.4</v>
      </c>
      <c r="F112" s="7">
        <v>0</v>
      </c>
      <c r="G112" s="7">
        <v>0</v>
      </c>
      <c r="H112" s="7">
        <v>0</v>
      </c>
      <c r="I112" s="6">
        <v>0</v>
      </c>
      <c r="J112" s="6">
        <v>0</v>
      </c>
      <c r="K112" s="5" t="s">
        <v>195</v>
      </c>
      <c r="L112" s="7">
        <v>10475.4</v>
      </c>
      <c r="M112" s="9">
        <f t="shared" si="1"/>
        <v>0</v>
      </c>
    </row>
    <row r="113" spans="1:13" hidden="1" x14ac:dyDescent="0.3">
      <c r="A113" s="10">
        <v>45083</v>
      </c>
      <c r="B113" s="4" t="s">
        <v>586</v>
      </c>
      <c r="C113" s="5" t="s">
        <v>193</v>
      </c>
      <c r="D113" s="4" t="s">
        <v>194</v>
      </c>
      <c r="E113" s="6">
        <v>13972.2</v>
      </c>
      <c r="F113" s="7">
        <v>0</v>
      </c>
      <c r="G113" s="7">
        <v>0</v>
      </c>
      <c r="H113" s="7">
        <v>0</v>
      </c>
      <c r="I113" s="6">
        <v>0</v>
      </c>
      <c r="J113" s="6">
        <v>0</v>
      </c>
      <c r="K113" s="5" t="s">
        <v>195</v>
      </c>
      <c r="L113" s="7">
        <v>13972.2</v>
      </c>
      <c r="M113" s="9">
        <f t="shared" si="1"/>
        <v>0</v>
      </c>
    </row>
    <row r="114" spans="1:13" hidden="1" x14ac:dyDescent="0.3">
      <c r="A114" s="10">
        <v>45083</v>
      </c>
      <c r="B114" s="4" t="s">
        <v>587</v>
      </c>
      <c r="C114" s="5" t="s">
        <v>196</v>
      </c>
      <c r="D114" s="4" t="s">
        <v>197</v>
      </c>
      <c r="E114" s="6">
        <v>0</v>
      </c>
      <c r="F114" s="7">
        <v>180180</v>
      </c>
      <c r="G114" s="7">
        <v>0</v>
      </c>
      <c r="H114" s="7">
        <v>0</v>
      </c>
      <c r="I114" s="6">
        <v>0</v>
      </c>
      <c r="J114" s="6">
        <v>37837.800000000003</v>
      </c>
      <c r="K114" s="5" t="s">
        <v>50</v>
      </c>
      <c r="L114" s="7">
        <v>218017.8</v>
      </c>
      <c r="M114" s="9">
        <f t="shared" si="1"/>
        <v>0</v>
      </c>
    </row>
    <row r="115" spans="1:13" hidden="1" x14ac:dyDescent="0.3">
      <c r="A115" s="10">
        <v>45083</v>
      </c>
      <c r="B115" s="4" t="s">
        <v>588</v>
      </c>
      <c r="C115" s="5" t="s">
        <v>198</v>
      </c>
      <c r="D115" s="4" t="s">
        <v>199</v>
      </c>
      <c r="E115" s="6">
        <v>0</v>
      </c>
      <c r="F115" s="7">
        <v>0</v>
      </c>
      <c r="G115" s="7">
        <v>360000</v>
      </c>
      <c r="H115" s="7">
        <v>0</v>
      </c>
      <c r="I115" s="6">
        <v>0</v>
      </c>
      <c r="J115" s="6">
        <v>75600</v>
      </c>
      <c r="K115" s="5" t="s">
        <v>47</v>
      </c>
      <c r="L115" s="7">
        <v>435600</v>
      </c>
      <c r="M115" s="9">
        <f t="shared" si="1"/>
        <v>0</v>
      </c>
    </row>
    <row r="116" spans="1:13" hidden="1" x14ac:dyDescent="0.3">
      <c r="A116" s="10">
        <v>45083</v>
      </c>
      <c r="B116" s="4" t="s">
        <v>589</v>
      </c>
      <c r="C116" s="5" t="s">
        <v>200</v>
      </c>
      <c r="D116" s="4" t="s">
        <v>201</v>
      </c>
      <c r="E116" s="6">
        <v>0</v>
      </c>
      <c r="F116" s="7">
        <v>0</v>
      </c>
      <c r="G116" s="7">
        <v>440000</v>
      </c>
      <c r="H116" s="7">
        <v>0</v>
      </c>
      <c r="I116" s="6">
        <v>0</v>
      </c>
      <c r="J116" s="6">
        <v>92400</v>
      </c>
      <c r="K116" s="5" t="s">
        <v>47</v>
      </c>
      <c r="L116" s="7">
        <v>532400</v>
      </c>
      <c r="M116" s="9">
        <f t="shared" si="1"/>
        <v>0</v>
      </c>
    </row>
    <row r="117" spans="1:13" hidden="1" x14ac:dyDescent="0.3">
      <c r="A117" s="10">
        <v>45084</v>
      </c>
      <c r="B117" s="4" t="s">
        <v>590</v>
      </c>
      <c r="C117" s="5" t="s">
        <v>155</v>
      </c>
      <c r="D117" s="4" t="s">
        <v>156</v>
      </c>
      <c r="E117" s="6">
        <v>0</v>
      </c>
      <c r="F117" s="7">
        <v>90500</v>
      </c>
      <c r="G117" s="7">
        <v>191000</v>
      </c>
      <c r="H117" s="7">
        <v>0</v>
      </c>
      <c r="I117" s="6">
        <v>0</v>
      </c>
      <c r="J117" s="6">
        <v>59115</v>
      </c>
      <c r="K117" s="5" t="s">
        <v>47</v>
      </c>
      <c r="L117" s="7">
        <v>340615</v>
      </c>
      <c r="M117" s="9">
        <f t="shared" si="1"/>
        <v>0</v>
      </c>
    </row>
    <row r="118" spans="1:13" hidden="1" x14ac:dyDescent="0.3">
      <c r="A118" s="10">
        <v>45084</v>
      </c>
      <c r="B118" s="4" t="s">
        <v>591</v>
      </c>
      <c r="C118" s="5" t="s">
        <v>72</v>
      </c>
      <c r="D118" s="4" t="s">
        <v>73</v>
      </c>
      <c r="E118" s="6">
        <v>0</v>
      </c>
      <c r="F118" s="7">
        <v>49500</v>
      </c>
      <c r="G118" s="7">
        <v>110000</v>
      </c>
      <c r="H118" s="7">
        <v>0</v>
      </c>
      <c r="I118" s="6">
        <v>0</v>
      </c>
      <c r="J118" s="6">
        <v>33495</v>
      </c>
      <c r="K118" s="5" t="s">
        <v>47</v>
      </c>
      <c r="L118" s="7">
        <v>192995</v>
      </c>
      <c r="M118" s="9">
        <f t="shared" si="1"/>
        <v>0</v>
      </c>
    </row>
    <row r="119" spans="1:13" hidden="1" x14ac:dyDescent="0.3">
      <c r="A119" s="10">
        <v>45084</v>
      </c>
      <c r="B119" s="4" t="s">
        <v>592</v>
      </c>
      <c r="C119" s="5" t="s">
        <v>61</v>
      </c>
      <c r="D119" s="4" t="s">
        <v>62</v>
      </c>
      <c r="E119" s="6">
        <v>0</v>
      </c>
      <c r="F119" s="7">
        <v>2400</v>
      </c>
      <c r="G119" s="7">
        <v>8000</v>
      </c>
      <c r="H119" s="7">
        <v>80000</v>
      </c>
      <c r="I119" s="6">
        <v>0</v>
      </c>
      <c r="J119" s="6">
        <v>18984</v>
      </c>
      <c r="K119" s="5" t="s">
        <v>47</v>
      </c>
      <c r="L119" s="7">
        <v>109384</v>
      </c>
      <c r="M119" s="9">
        <f t="shared" si="1"/>
        <v>0</v>
      </c>
    </row>
    <row r="120" spans="1:13" hidden="1" x14ac:dyDescent="0.3">
      <c r="A120" s="10">
        <v>45084</v>
      </c>
      <c r="B120" s="4" t="s">
        <v>593</v>
      </c>
      <c r="C120" s="5" t="s">
        <v>202</v>
      </c>
      <c r="D120" s="4" t="s">
        <v>203</v>
      </c>
      <c r="E120" s="6">
        <v>0</v>
      </c>
      <c r="F120" s="7">
        <v>485000</v>
      </c>
      <c r="G120" s="7">
        <v>3440000</v>
      </c>
      <c r="H120" s="7">
        <v>0</v>
      </c>
      <c r="I120" s="6">
        <v>0</v>
      </c>
      <c r="J120" s="6">
        <v>824250</v>
      </c>
      <c r="K120" s="5" t="s">
        <v>47</v>
      </c>
      <c r="L120" s="7">
        <v>4749250</v>
      </c>
      <c r="M120" s="9">
        <f t="shared" si="1"/>
        <v>0</v>
      </c>
    </row>
    <row r="121" spans="1:13" hidden="1" x14ac:dyDescent="0.3">
      <c r="A121" s="10">
        <v>45084</v>
      </c>
      <c r="B121" s="4" t="s">
        <v>594</v>
      </c>
      <c r="C121" s="5" t="s">
        <v>204</v>
      </c>
      <c r="D121" s="4" t="s">
        <v>205</v>
      </c>
      <c r="E121" s="6">
        <v>0</v>
      </c>
      <c r="F121" s="7">
        <v>5500</v>
      </c>
      <c r="G121" s="7">
        <v>5500</v>
      </c>
      <c r="H121" s="7">
        <v>55000</v>
      </c>
      <c r="I121" s="6">
        <v>0</v>
      </c>
      <c r="J121" s="6">
        <v>13860</v>
      </c>
      <c r="K121" s="5" t="s">
        <v>47</v>
      </c>
      <c r="L121" s="7">
        <v>79860</v>
      </c>
      <c r="M121" s="9">
        <f t="shared" si="1"/>
        <v>0</v>
      </c>
    </row>
    <row r="122" spans="1:13" x14ac:dyDescent="0.3">
      <c r="A122" s="10">
        <v>45084</v>
      </c>
      <c r="B122" s="4" t="s">
        <v>595</v>
      </c>
      <c r="C122" s="5" t="s">
        <v>206</v>
      </c>
      <c r="D122" s="4" t="s">
        <v>207</v>
      </c>
      <c r="E122" s="6">
        <v>0</v>
      </c>
      <c r="F122" s="7">
        <v>0</v>
      </c>
      <c r="G122" s="7">
        <v>173168</v>
      </c>
      <c r="H122" s="7">
        <v>0</v>
      </c>
      <c r="I122" s="6">
        <v>0</v>
      </c>
      <c r="J122" s="6">
        <v>47274.86</v>
      </c>
      <c r="K122" s="5" t="s">
        <v>50</v>
      </c>
      <c r="L122" s="7">
        <v>272393.26</v>
      </c>
      <c r="M122" s="15">
        <f t="shared" si="1"/>
        <v>-51950.400000000023</v>
      </c>
    </row>
    <row r="123" spans="1:13" hidden="1" x14ac:dyDescent="0.3">
      <c r="A123" s="10">
        <v>45084</v>
      </c>
      <c r="B123" s="4" t="s">
        <v>596</v>
      </c>
      <c r="C123" s="5" t="s">
        <v>208</v>
      </c>
      <c r="D123" s="4" t="s">
        <v>209</v>
      </c>
      <c r="E123" s="6">
        <v>0</v>
      </c>
      <c r="F123" s="7">
        <v>250000</v>
      </c>
      <c r="G123" s="7">
        <v>0</v>
      </c>
      <c r="H123" s="7">
        <v>0</v>
      </c>
      <c r="I123" s="6">
        <v>0</v>
      </c>
      <c r="J123" s="6">
        <v>52500</v>
      </c>
      <c r="K123" s="5" t="s">
        <v>47</v>
      </c>
      <c r="L123" s="7">
        <v>302500</v>
      </c>
      <c r="M123" s="9">
        <f t="shared" si="1"/>
        <v>0</v>
      </c>
    </row>
    <row r="124" spans="1:13" hidden="1" x14ac:dyDescent="0.3">
      <c r="A124" s="10">
        <v>45084</v>
      </c>
      <c r="B124" s="4" t="s">
        <v>597</v>
      </c>
      <c r="C124" s="5" t="s">
        <v>210</v>
      </c>
      <c r="D124" s="4" t="s">
        <v>211</v>
      </c>
      <c r="E124" s="6">
        <v>0</v>
      </c>
      <c r="F124" s="7">
        <v>250000</v>
      </c>
      <c r="G124" s="7">
        <v>1200000</v>
      </c>
      <c r="H124" s="7">
        <v>0</v>
      </c>
      <c r="I124" s="6">
        <v>0</v>
      </c>
      <c r="J124" s="6">
        <v>304500</v>
      </c>
      <c r="K124" s="5" t="s">
        <v>212</v>
      </c>
      <c r="L124" s="7">
        <v>1754500</v>
      </c>
      <c r="M124" s="9">
        <f t="shared" si="1"/>
        <v>0</v>
      </c>
    </row>
    <row r="125" spans="1:13" x14ac:dyDescent="0.3">
      <c r="A125" s="10">
        <v>45084</v>
      </c>
      <c r="B125" s="4" t="s">
        <v>598</v>
      </c>
      <c r="C125" s="5" t="s">
        <v>213</v>
      </c>
      <c r="D125" s="4" t="s">
        <v>214</v>
      </c>
      <c r="E125" s="6">
        <v>0</v>
      </c>
      <c r="F125" s="7">
        <v>0</v>
      </c>
      <c r="G125" s="7">
        <v>6000</v>
      </c>
      <c r="H125" s="7">
        <v>0</v>
      </c>
      <c r="I125" s="6">
        <v>0</v>
      </c>
      <c r="J125" s="6">
        <v>1638</v>
      </c>
      <c r="K125" s="5" t="s">
        <v>50</v>
      </c>
      <c r="L125" s="7">
        <v>9438</v>
      </c>
      <c r="M125" s="15">
        <f t="shared" si="1"/>
        <v>-1800</v>
      </c>
    </row>
    <row r="126" spans="1:13" hidden="1" x14ac:dyDescent="0.3">
      <c r="A126" s="10">
        <v>45084</v>
      </c>
      <c r="B126" s="4" t="s">
        <v>599</v>
      </c>
      <c r="C126" s="5" t="s">
        <v>215</v>
      </c>
      <c r="D126" s="4" t="s">
        <v>216</v>
      </c>
      <c r="E126" s="6">
        <v>150000</v>
      </c>
      <c r="F126" s="7">
        <v>0</v>
      </c>
      <c r="G126" s="7">
        <v>279900</v>
      </c>
      <c r="H126" s="7">
        <v>0</v>
      </c>
      <c r="I126" s="6">
        <v>0</v>
      </c>
      <c r="J126" s="6">
        <v>90279</v>
      </c>
      <c r="K126" s="5" t="s">
        <v>47</v>
      </c>
      <c r="L126" s="7">
        <v>520179</v>
      </c>
      <c r="M126" s="9">
        <f t="shared" si="1"/>
        <v>0</v>
      </c>
    </row>
    <row r="127" spans="1:13" hidden="1" x14ac:dyDescent="0.3">
      <c r="A127" s="10">
        <v>45084</v>
      </c>
      <c r="B127" s="4" t="s">
        <v>600</v>
      </c>
      <c r="C127" s="5" t="s">
        <v>217</v>
      </c>
      <c r="D127" s="4" t="s">
        <v>218</v>
      </c>
      <c r="E127" s="6">
        <v>0</v>
      </c>
      <c r="F127" s="7">
        <v>82000</v>
      </c>
      <c r="G127" s="7">
        <v>210500</v>
      </c>
      <c r="H127" s="7">
        <v>2105000</v>
      </c>
      <c r="I127" s="6">
        <v>0</v>
      </c>
      <c r="J127" s="6">
        <v>503475</v>
      </c>
      <c r="K127" s="5" t="s">
        <v>47</v>
      </c>
      <c r="L127" s="7">
        <v>2900975</v>
      </c>
      <c r="M127" s="9">
        <f t="shared" si="1"/>
        <v>0</v>
      </c>
    </row>
    <row r="128" spans="1:13" hidden="1" x14ac:dyDescent="0.3">
      <c r="A128" s="10">
        <v>45084</v>
      </c>
      <c r="B128" s="4" t="s">
        <v>601</v>
      </c>
      <c r="C128" s="5" t="s">
        <v>219</v>
      </c>
      <c r="D128" s="4" t="s">
        <v>220</v>
      </c>
      <c r="E128" s="6">
        <v>0</v>
      </c>
      <c r="F128" s="7">
        <v>0</v>
      </c>
      <c r="G128" s="7">
        <v>755750</v>
      </c>
      <c r="H128" s="7">
        <v>0</v>
      </c>
      <c r="I128" s="6">
        <v>0</v>
      </c>
      <c r="J128" s="6">
        <v>158707.5</v>
      </c>
      <c r="K128" s="5" t="s">
        <v>47</v>
      </c>
      <c r="L128" s="7">
        <v>914457.5</v>
      </c>
      <c r="M128" s="9">
        <f t="shared" si="1"/>
        <v>0</v>
      </c>
    </row>
    <row r="129" spans="1:13" hidden="1" x14ac:dyDescent="0.3">
      <c r="A129" s="10">
        <v>45084</v>
      </c>
      <c r="B129" s="4" t="s">
        <v>602</v>
      </c>
      <c r="C129" s="5" t="s">
        <v>221</v>
      </c>
      <c r="D129" s="4" t="s">
        <v>222</v>
      </c>
      <c r="E129" s="6">
        <v>0</v>
      </c>
      <c r="F129" s="7">
        <v>0</v>
      </c>
      <c r="G129" s="7">
        <v>399000</v>
      </c>
      <c r="H129" s="7">
        <v>0</v>
      </c>
      <c r="I129" s="6">
        <v>0</v>
      </c>
      <c r="J129" s="6">
        <v>83790</v>
      </c>
      <c r="K129" s="5" t="s">
        <v>47</v>
      </c>
      <c r="L129" s="7">
        <v>482790</v>
      </c>
      <c r="M129" s="9">
        <f t="shared" si="1"/>
        <v>0</v>
      </c>
    </row>
    <row r="130" spans="1:13" hidden="1" x14ac:dyDescent="0.3">
      <c r="A130" s="10">
        <v>45084</v>
      </c>
      <c r="B130" s="4" t="s">
        <v>603</v>
      </c>
      <c r="C130" s="5" t="s">
        <v>223</v>
      </c>
      <c r="D130" s="4" t="s">
        <v>224</v>
      </c>
      <c r="E130" s="6">
        <v>0</v>
      </c>
      <c r="F130" s="7">
        <v>810</v>
      </c>
      <c r="G130" s="7">
        <v>2700</v>
      </c>
      <c r="H130" s="7">
        <v>0</v>
      </c>
      <c r="I130" s="6">
        <v>0</v>
      </c>
      <c r="J130" s="6">
        <v>737.1</v>
      </c>
      <c r="K130" s="5" t="s">
        <v>47</v>
      </c>
      <c r="L130" s="7">
        <v>4247.1000000000004</v>
      </c>
      <c r="M130" s="9">
        <f t="shared" si="1"/>
        <v>0</v>
      </c>
    </row>
    <row r="131" spans="1:13" hidden="1" x14ac:dyDescent="0.3">
      <c r="A131" s="10">
        <v>45084</v>
      </c>
      <c r="B131" s="4" t="s">
        <v>604</v>
      </c>
      <c r="C131" s="5" t="s">
        <v>225</v>
      </c>
      <c r="D131" s="4" t="s">
        <v>226</v>
      </c>
      <c r="E131" s="6">
        <v>0</v>
      </c>
      <c r="F131" s="7">
        <v>70000</v>
      </c>
      <c r="G131" s="7">
        <v>170000</v>
      </c>
      <c r="H131" s="7">
        <v>0</v>
      </c>
      <c r="I131" s="6">
        <v>0</v>
      </c>
      <c r="J131" s="6">
        <v>50400</v>
      </c>
      <c r="K131" s="5" t="s">
        <v>50</v>
      </c>
      <c r="L131" s="7">
        <v>290400</v>
      </c>
      <c r="M131" s="9">
        <f t="shared" ref="M131:M194" si="2">SUM(E131:J131)-L131</f>
        <v>0</v>
      </c>
    </row>
    <row r="132" spans="1:13" hidden="1" x14ac:dyDescent="0.3">
      <c r="A132" s="10">
        <v>45084</v>
      </c>
      <c r="B132" s="4" t="s">
        <v>605</v>
      </c>
      <c r="C132" s="5" t="s">
        <v>227</v>
      </c>
      <c r="D132" s="4" t="s">
        <v>228</v>
      </c>
      <c r="E132" s="6">
        <v>0</v>
      </c>
      <c r="F132" s="7">
        <v>0</v>
      </c>
      <c r="G132" s="7">
        <v>420000</v>
      </c>
      <c r="H132" s="7">
        <v>0</v>
      </c>
      <c r="I132" s="6">
        <v>0</v>
      </c>
      <c r="J132" s="6">
        <v>88200</v>
      </c>
      <c r="K132" s="5" t="s">
        <v>195</v>
      </c>
      <c r="L132" s="7">
        <v>508200</v>
      </c>
      <c r="M132" s="9">
        <f t="shared" si="2"/>
        <v>0</v>
      </c>
    </row>
    <row r="133" spans="1:13" hidden="1" x14ac:dyDescent="0.3">
      <c r="A133" s="10">
        <v>45084</v>
      </c>
      <c r="B133" s="4" t="s">
        <v>606</v>
      </c>
      <c r="C133" s="5" t="s">
        <v>229</v>
      </c>
      <c r="D133" s="4" t="s">
        <v>230</v>
      </c>
      <c r="E133" s="6">
        <v>0</v>
      </c>
      <c r="F133" s="7">
        <v>8000</v>
      </c>
      <c r="G133" s="7">
        <v>11000</v>
      </c>
      <c r="H133" s="7">
        <v>110000</v>
      </c>
      <c r="I133" s="6">
        <v>0</v>
      </c>
      <c r="J133" s="6">
        <v>27090</v>
      </c>
      <c r="K133" s="5" t="s">
        <v>47</v>
      </c>
      <c r="L133" s="7">
        <v>156090</v>
      </c>
      <c r="M133" s="9">
        <f t="shared" si="2"/>
        <v>0</v>
      </c>
    </row>
    <row r="134" spans="1:13" hidden="1" x14ac:dyDescent="0.3">
      <c r="A134" s="10">
        <v>45084</v>
      </c>
      <c r="B134" s="4" t="s">
        <v>607</v>
      </c>
      <c r="C134" s="5" t="s">
        <v>229</v>
      </c>
      <c r="D134" s="4" t="s">
        <v>230</v>
      </c>
      <c r="E134" s="6">
        <v>0</v>
      </c>
      <c r="F134" s="7">
        <v>10000</v>
      </c>
      <c r="G134" s="7">
        <v>0</v>
      </c>
      <c r="H134" s="7">
        <v>0</v>
      </c>
      <c r="I134" s="6">
        <v>0</v>
      </c>
      <c r="J134" s="6">
        <v>2100</v>
      </c>
      <c r="K134" s="5" t="s">
        <v>47</v>
      </c>
      <c r="L134" s="7">
        <v>12100</v>
      </c>
      <c r="M134" s="9">
        <f t="shared" si="2"/>
        <v>0</v>
      </c>
    </row>
    <row r="135" spans="1:13" hidden="1" x14ac:dyDescent="0.3">
      <c r="A135" s="10">
        <v>45085</v>
      </c>
      <c r="B135" s="4" t="s">
        <v>608</v>
      </c>
      <c r="C135" s="5" t="s">
        <v>231</v>
      </c>
      <c r="D135" s="4" t="s">
        <v>232</v>
      </c>
      <c r="E135" s="6">
        <v>0</v>
      </c>
      <c r="F135" s="7">
        <v>-25500</v>
      </c>
      <c r="G135" s="7">
        <v>-46000</v>
      </c>
      <c r="H135" s="7">
        <v>0</v>
      </c>
      <c r="I135" s="6">
        <v>0</v>
      </c>
      <c r="J135" s="6">
        <v>-15015</v>
      </c>
      <c r="K135" s="5" t="s">
        <v>233</v>
      </c>
      <c r="L135" s="7">
        <v>-86515</v>
      </c>
      <c r="M135" s="9">
        <f t="shared" si="2"/>
        <v>0</v>
      </c>
    </row>
    <row r="136" spans="1:13" x14ac:dyDescent="0.3">
      <c r="A136" s="10">
        <v>45085</v>
      </c>
      <c r="B136" s="4" t="s">
        <v>609</v>
      </c>
      <c r="C136" s="5" t="s">
        <v>234</v>
      </c>
      <c r="D136" s="4" t="s">
        <v>235</v>
      </c>
      <c r="E136" s="6">
        <v>0</v>
      </c>
      <c r="F136" s="7">
        <v>0</v>
      </c>
      <c r="G136" s="7">
        <v>4500</v>
      </c>
      <c r="H136" s="7">
        <v>0</v>
      </c>
      <c r="I136" s="6">
        <v>0</v>
      </c>
      <c r="J136" s="6">
        <v>1228.5</v>
      </c>
      <c r="K136" s="5" t="s">
        <v>47</v>
      </c>
      <c r="L136" s="7">
        <v>7078.5</v>
      </c>
      <c r="M136" s="15">
        <f t="shared" si="2"/>
        <v>-1350</v>
      </c>
    </row>
    <row r="137" spans="1:13" x14ac:dyDescent="0.3">
      <c r="A137" s="10">
        <v>45085</v>
      </c>
      <c r="B137" s="4" t="s">
        <v>610</v>
      </c>
      <c r="C137" s="5" t="s">
        <v>89</v>
      </c>
      <c r="D137" s="4" t="s">
        <v>90</v>
      </c>
      <c r="E137" s="6">
        <v>0</v>
      </c>
      <c r="F137" s="7">
        <v>0</v>
      </c>
      <c r="G137" s="7">
        <v>5100</v>
      </c>
      <c r="H137" s="7">
        <v>0</v>
      </c>
      <c r="I137" s="6">
        <v>0</v>
      </c>
      <c r="J137" s="6">
        <v>1392.3</v>
      </c>
      <c r="K137" s="5" t="s">
        <v>47</v>
      </c>
      <c r="L137" s="7">
        <v>8022.3</v>
      </c>
      <c r="M137" s="15">
        <f t="shared" si="2"/>
        <v>-1530</v>
      </c>
    </row>
    <row r="138" spans="1:13" x14ac:dyDescent="0.3">
      <c r="A138" s="10">
        <v>45085</v>
      </c>
      <c r="B138" s="4" t="s">
        <v>611</v>
      </c>
      <c r="C138" s="5" t="s">
        <v>236</v>
      </c>
      <c r="D138" s="4" t="s">
        <v>237</v>
      </c>
      <c r="E138" s="6">
        <v>0</v>
      </c>
      <c r="F138" s="7">
        <v>0</v>
      </c>
      <c r="G138" s="7">
        <v>3000</v>
      </c>
      <c r="H138" s="7">
        <v>0</v>
      </c>
      <c r="I138" s="6">
        <v>0</v>
      </c>
      <c r="J138" s="6">
        <v>819</v>
      </c>
      <c r="K138" s="5" t="s">
        <v>47</v>
      </c>
      <c r="L138" s="7">
        <v>4719</v>
      </c>
      <c r="M138" s="15">
        <f t="shared" si="2"/>
        <v>-900</v>
      </c>
    </row>
    <row r="139" spans="1:13" x14ac:dyDescent="0.3">
      <c r="A139" s="10">
        <v>45085</v>
      </c>
      <c r="B139" s="4" t="s">
        <v>612</v>
      </c>
      <c r="C139" s="5" t="s">
        <v>61</v>
      </c>
      <c r="D139" s="4" t="s">
        <v>62</v>
      </c>
      <c r="E139" s="6">
        <v>0</v>
      </c>
      <c r="F139" s="7">
        <v>0</v>
      </c>
      <c r="G139" s="7">
        <v>16200</v>
      </c>
      <c r="H139" s="7">
        <v>0</v>
      </c>
      <c r="I139" s="6">
        <v>0</v>
      </c>
      <c r="J139" s="6">
        <v>4422.6000000000004</v>
      </c>
      <c r="K139" s="5" t="s">
        <v>47</v>
      </c>
      <c r="L139" s="7">
        <v>25482.6</v>
      </c>
      <c r="M139" s="15">
        <f t="shared" si="2"/>
        <v>-4860</v>
      </c>
    </row>
    <row r="140" spans="1:13" x14ac:dyDescent="0.3">
      <c r="A140" s="10">
        <v>45085</v>
      </c>
      <c r="B140" s="4" t="s">
        <v>613</v>
      </c>
      <c r="C140" s="5" t="s">
        <v>238</v>
      </c>
      <c r="D140" s="4" t="s">
        <v>239</v>
      </c>
      <c r="E140" s="6">
        <v>0</v>
      </c>
      <c r="F140" s="7">
        <v>0</v>
      </c>
      <c r="G140" s="7">
        <v>19700</v>
      </c>
      <c r="H140" s="7">
        <v>0</v>
      </c>
      <c r="I140" s="6">
        <v>0</v>
      </c>
      <c r="J140" s="6">
        <v>5378.1</v>
      </c>
      <c r="K140" s="5" t="s">
        <v>47</v>
      </c>
      <c r="L140" s="7">
        <v>30988.1</v>
      </c>
      <c r="M140" s="15">
        <f t="shared" si="2"/>
        <v>-5910</v>
      </c>
    </row>
    <row r="141" spans="1:13" x14ac:dyDescent="0.3">
      <c r="A141" s="10">
        <v>45085</v>
      </c>
      <c r="B141" s="4" t="s">
        <v>614</v>
      </c>
      <c r="C141" s="5" t="s">
        <v>240</v>
      </c>
      <c r="D141" s="4" t="s">
        <v>241</v>
      </c>
      <c r="E141" s="6">
        <v>0</v>
      </c>
      <c r="F141" s="7">
        <v>0</v>
      </c>
      <c r="G141" s="7">
        <v>2200</v>
      </c>
      <c r="H141" s="7">
        <v>0</v>
      </c>
      <c r="I141" s="6">
        <v>0</v>
      </c>
      <c r="J141" s="6">
        <v>600.6</v>
      </c>
      <c r="K141" s="5" t="s">
        <v>47</v>
      </c>
      <c r="L141" s="7">
        <v>3460.6</v>
      </c>
      <c r="M141" s="15">
        <f t="shared" si="2"/>
        <v>-660</v>
      </c>
    </row>
    <row r="142" spans="1:13" hidden="1" x14ac:dyDescent="0.3">
      <c r="A142" s="10">
        <v>45085</v>
      </c>
      <c r="B142" s="4" t="s">
        <v>615</v>
      </c>
      <c r="C142" s="5" t="s">
        <v>242</v>
      </c>
      <c r="D142" s="4" t="s">
        <v>243</v>
      </c>
      <c r="E142" s="6">
        <v>0</v>
      </c>
      <c r="F142" s="7">
        <v>0</v>
      </c>
      <c r="G142" s="7">
        <v>274400</v>
      </c>
      <c r="H142" s="7">
        <v>0</v>
      </c>
      <c r="I142" s="6">
        <v>0</v>
      </c>
      <c r="J142" s="6">
        <v>57624</v>
      </c>
      <c r="K142" s="5" t="s">
        <v>47</v>
      </c>
      <c r="L142" s="7">
        <v>332024</v>
      </c>
      <c r="M142" s="9">
        <f t="shared" si="2"/>
        <v>0</v>
      </c>
    </row>
    <row r="143" spans="1:13" hidden="1" x14ac:dyDescent="0.3">
      <c r="A143" s="10">
        <v>45085</v>
      </c>
      <c r="B143" s="4" t="s">
        <v>616</v>
      </c>
      <c r="C143" s="5" t="s">
        <v>244</v>
      </c>
      <c r="D143" s="4" t="s">
        <v>245</v>
      </c>
      <c r="E143" s="6">
        <v>0</v>
      </c>
      <c r="F143" s="7">
        <v>800</v>
      </c>
      <c r="G143" s="7">
        <v>1100</v>
      </c>
      <c r="H143" s="7">
        <v>0</v>
      </c>
      <c r="I143" s="6">
        <v>11000</v>
      </c>
      <c r="J143" s="6">
        <v>1554</v>
      </c>
      <c r="K143" s="5" t="s">
        <v>47</v>
      </c>
      <c r="L143" s="7">
        <v>14454</v>
      </c>
      <c r="M143" s="9">
        <f t="shared" si="2"/>
        <v>0</v>
      </c>
    </row>
    <row r="144" spans="1:13" hidden="1" x14ac:dyDescent="0.3">
      <c r="A144" s="10">
        <v>45085</v>
      </c>
      <c r="B144" s="4" t="s">
        <v>617</v>
      </c>
      <c r="C144" s="5" t="s">
        <v>210</v>
      </c>
      <c r="D144" s="4" t="s">
        <v>211</v>
      </c>
      <c r="E144" s="6">
        <v>0</v>
      </c>
      <c r="F144" s="7">
        <v>0</v>
      </c>
      <c r="G144" s="7">
        <v>1200000</v>
      </c>
      <c r="H144" s="7">
        <v>0</v>
      </c>
      <c r="I144" s="6">
        <v>0</v>
      </c>
      <c r="J144" s="6">
        <v>252000</v>
      </c>
      <c r="K144" s="5" t="s">
        <v>212</v>
      </c>
      <c r="L144" s="7">
        <v>1452000</v>
      </c>
      <c r="M144" s="9">
        <f t="shared" si="2"/>
        <v>0</v>
      </c>
    </row>
    <row r="145" spans="1:13" hidden="1" x14ac:dyDescent="0.3">
      <c r="A145" s="10">
        <v>45085</v>
      </c>
      <c r="B145" s="4" t="s">
        <v>618</v>
      </c>
      <c r="C145" s="5" t="s">
        <v>246</v>
      </c>
      <c r="D145" s="4" t="s">
        <v>247</v>
      </c>
      <c r="E145" s="6">
        <v>0</v>
      </c>
      <c r="F145" s="7">
        <v>245354.4</v>
      </c>
      <c r="G145" s="7">
        <v>817848</v>
      </c>
      <c r="H145" s="7">
        <v>0</v>
      </c>
      <c r="I145" s="6">
        <v>0</v>
      </c>
      <c r="J145" s="6">
        <v>223272.5</v>
      </c>
      <c r="K145" s="5" t="s">
        <v>50</v>
      </c>
      <c r="L145" s="7">
        <v>1286474.8999999999</v>
      </c>
      <c r="M145" s="9">
        <f t="shared" si="2"/>
        <v>0</v>
      </c>
    </row>
    <row r="146" spans="1:13" hidden="1" x14ac:dyDescent="0.3">
      <c r="A146" s="10">
        <v>45085</v>
      </c>
      <c r="B146" s="4" t="s">
        <v>619</v>
      </c>
      <c r="C146" s="5" t="s">
        <v>248</v>
      </c>
      <c r="D146" s="4" t="s">
        <v>249</v>
      </c>
      <c r="E146" s="6">
        <v>300000</v>
      </c>
      <c r="F146" s="7">
        <v>0</v>
      </c>
      <c r="G146" s="7">
        <v>0</v>
      </c>
      <c r="H146" s="7">
        <v>0</v>
      </c>
      <c r="I146" s="6">
        <v>0</v>
      </c>
      <c r="J146" s="6">
        <v>63000</v>
      </c>
      <c r="K146" s="5" t="s">
        <v>50</v>
      </c>
      <c r="L146" s="7">
        <v>363000</v>
      </c>
      <c r="M146" s="9">
        <f t="shared" si="2"/>
        <v>0</v>
      </c>
    </row>
    <row r="147" spans="1:13" x14ac:dyDescent="0.3">
      <c r="A147" s="10">
        <v>45085</v>
      </c>
      <c r="B147" s="4" t="s">
        <v>620</v>
      </c>
      <c r="C147" s="5" t="s">
        <v>250</v>
      </c>
      <c r="D147" s="4" t="s">
        <v>251</v>
      </c>
      <c r="E147" s="6">
        <v>0</v>
      </c>
      <c r="F147" s="7">
        <v>0</v>
      </c>
      <c r="G147" s="7">
        <v>119808</v>
      </c>
      <c r="H147" s="7">
        <v>0</v>
      </c>
      <c r="I147" s="6">
        <v>0</v>
      </c>
      <c r="J147" s="6">
        <v>32707.58</v>
      </c>
      <c r="K147" s="5" t="s">
        <v>50</v>
      </c>
      <c r="L147" s="7">
        <v>188457.98</v>
      </c>
      <c r="M147" s="15">
        <f t="shared" si="2"/>
        <v>-35942.399999999994</v>
      </c>
    </row>
    <row r="148" spans="1:13" x14ac:dyDescent="0.3">
      <c r="A148" s="10">
        <v>45085</v>
      </c>
      <c r="B148" s="4" t="s">
        <v>621</v>
      </c>
      <c r="C148" s="5" t="s">
        <v>217</v>
      </c>
      <c r="D148" s="4" t="s">
        <v>218</v>
      </c>
      <c r="E148" s="6">
        <v>0</v>
      </c>
      <c r="F148" s="7">
        <v>0</v>
      </c>
      <c r="G148" s="7">
        <v>76000</v>
      </c>
      <c r="H148" s="7">
        <v>0</v>
      </c>
      <c r="I148" s="6">
        <v>0</v>
      </c>
      <c r="J148" s="6">
        <v>20748</v>
      </c>
      <c r="K148" s="5" t="s">
        <v>50</v>
      </c>
      <c r="L148" s="7">
        <v>119548</v>
      </c>
      <c r="M148" s="15">
        <f t="shared" si="2"/>
        <v>-22800</v>
      </c>
    </row>
    <row r="149" spans="1:13" x14ac:dyDescent="0.3">
      <c r="A149" s="10">
        <v>45085</v>
      </c>
      <c r="B149" s="4" t="s">
        <v>622</v>
      </c>
      <c r="C149" s="5" t="s">
        <v>252</v>
      </c>
      <c r="D149" s="4" t="s">
        <v>253</v>
      </c>
      <c r="E149" s="6">
        <v>0</v>
      </c>
      <c r="F149" s="7">
        <v>0</v>
      </c>
      <c r="G149" s="7">
        <v>26000</v>
      </c>
      <c r="H149" s="7">
        <v>0</v>
      </c>
      <c r="I149" s="6">
        <v>0</v>
      </c>
      <c r="J149" s="6">
        <v>7098</v>
      </c>
      <c r="K149" s="5" t="s">
        <v>47</v>
      </c>
      <c r="L149" s="7">
        <v>40898</v>
      </c>
      <c r="M149" s="15">
        <f t="shared" si="2"/>
        <v>-7800</v>
      </c>
    </row>
    <row r="150" spans="1:13" x14ac:dyDescent="0.3">
      <c r="A150" s="10">
        <v>45085</v>
      </c>
      <c r="B150" s="4" t="s">
        <v>623</v>
      </c>
      <c r="C150" s="5" t="s">
        <v>254</v>
      </c>
      <c r="D150" s="4" t="s">
        <v>255</v>
      </c>
      <c r="E150" s="6">
        <v>0</v>
      </c>
      <c r="F150" s="7">
        <v>0</v>
      </c>
      <c r="G150" s="7">
        <v>258048</v>
      </c>
      <c r="H150" s="7">
        <v>0</v>
      </c>
      <c r="I150" s="6">
        <v>0</v>
      </c>
      <c r="J150" s="6">
        <v>70447.02</v>
      </c>
      <c r="K150" s="5" t="s">
        <v>50</v>
      </c>
      <c r="L150" s="7">
        <v>405909.02</v>
      </c>
      <c r="M150" s="15">
        <f t="shared" si="2"/>
        <v>-77414</v>
      </c>
    </row>
    <row r="151" spans="1:13" x14ac:dyDescent="0.3">
      <c r="A151" s="10">
        <v>45085</v>
      </c>
      <c r="B151" s="4" t="s">
        <v>624</v>
      </c>
      <c r="C151" s="5" t="s">
        <v>256</v>
      </c>
      <c r="D151" s="4" t="s">
        <v>257</v>
      </c>
      <c r="E151" s="6">
        <v>0</v>
      </c>
      <c r="F151" s="7">
        <v>0</v>
      </c>
      <c r="G151" s="7">
        <v>57000</v>
      </c>
      <c r="H151" s="7">
        <v>0</v>
      </c>
      <c r="I151" s="6">
        <v>0</v>
      </c>
      <c r="J151" s="6">
        <v>15561</v>
      </c>
      <c r="K151" s="5" t="s">
        <v>50</v>
      </c>
      <c r="L151" s="7">
        <v>89661</v>
      </c>
      <c r="M151" s="15">
        <f t="shared" si="2"/>
        <v>-17100</v>
      </c>
    </row>
    <row r="152" spans="1:13" hidden="1" x14ac:dyDescent="0.3">
      <c r="A152" s="10">
        <v>45085</v>
      </c>
      <c r="B152" s="4" t="s">
        <v>625</v>
      </c>
      <c r="C152" s="5" t="s">
        <v>133</v>
      </c>
      <c r="D152" s="4" t="s">
        <v>134</v>
      </c>
      <c r="E152" s="6">
        <v>0</v>
      </c>
      <c r="F152" s="7">
        <v>0</v>
      </c>
      <c r="G152" s="7">
        <v>1634400</v>
      </c>
      <c r="H152" s="7">
        <v>0</v>
      </c>
      <c r="I152" s="6">
        <v>0</v>
      </c>
      <c r="J152" s="6">
        <v>343224</v>
      </c>
      <c r="K152" s="5" t="s">
        <v>47</v>
      </c>
      <c r="L152" s="7">
        <v>1977624</v>
      </c>
      <c r="M152" s="9">
        <f t="shared" si="2"/>
        <v>0</v>
      </c>
    </row>
    <row r="153" spans="1:13" hidden="1" x14ac:dyDescent="0.3">
      <c r="A153" s="10">
        <v>45085</v>
      </c>
      <c r="B153" s="4" t="s">
        <v>626</v>
      </c>
      <c r="C153" s="5" t="s">
        <v>258</v>
      </c>
      <c r="D153" s="4" t="s">
        <v>259</v>
      </c>
      <c r="E153" s="6">
        <v>0</v>
      </c>
      <c r="F153" s="7">
        <v>0</v>
      </c>
      <c r="G153" s="7">
        <v>3948521.35</v>
      </c>
      <c r="H153" s="7">
        <v>0</v>
      </c>
      <c r="I153" s="6">
        <v>0</v>
      </c>
      <c r="J153" s="6">
        <v>829189.48</v>
      </c>
      <c r="K153" s="5" t="s">
        <v>260</v>
      </c>
      <c r="L153" s="7">
        <v>4777710.83</v>
      </c>
      <c r="M153" s="9">
        <f t="shared" si="2"/>
        <v>0</v>
      </c>
    </row>
    <row r="154" spans="1:13" x14ac:dyDescent="0.3">
      <c r="A154" s="10">
        <v>45085</v>
      </c>
      <c r="B154" s="4" t="s">
        <v>627</v>
      </c>
      <c r="C154" s="5" t="s">
        <v>261</v>
      </c>
      <c r="D154" s="4" t="s">
        <v>262</v>
      </c>
      <c r="E154" s="6">
        <v>0</v>
      </c>
      <c r="F154" s="7">
        <v>0</v>
      </c>
      <c r="G154" s="7">
        <v>24000</v>
      </c>
      <c r="H154" s="7">
        <v>0</v>
      </c>
      <c r="I154" s="6">
        <v>0</v>
      </c>
      <c r="J154" s="6">
        <v>6552</v>
      </c>
      <c r="K154" s="5" t="s">
        <v>50</v>
      </c>
      <c r="L154" s="7">
        <v>37752</v>
      </c>
      <c r="M154" s="15">
        <f t="shared" si="2"/>
        <v>-7200</v>
      </c>
    </row>
    <row r="155" spans="1:13" hidden="1" x14ac:dyDescent="0.3">
      <c r="A155" s="10">
        <v>45086</v>
      </c>
      <c r="B155" s="4" t="s">
        <v>628</v>
      </c>
      <c r="C155" s="5" t="s">
        <v>263</v>
      </c>
      <c r="D155" s="4" t="s">
        <v>264</v>
      </c>
      <c r="E155" s="6">
        <v>0</v>
      </c>
      <c r="F155" s="7">
        <v>0</v>
      </c>
      <c r="G155" s="7">
        <v>-80000</v>
      </c>
      <c r="H155" s="7">
        <v>0</v>
      </c>
      <c r="I155" s="6">
        <v>0</v>
      </c>
      <c r="J155" s="6">
        <v>-16800</v>
      </c>
      <c r="K155" s="5" t="s">
        <v>50</v>
      </c>
      <c r="L155" s="7">
        <v>-96800</v>
      </c>
      <c r="M155" s="9">
        <f t="shared" si="2"/>
        <v>0</v>
      </c>
    </row>
    <row r="156" spans="1:13" hidden="1" x14ac:dyDescent="0.3">
      <c r="A156" s="10">
        <v>45086</v>
      </c>
      <c r="B156" s="4" t="s">
        <v>629</v>
      </c>
      <c r="C156" s="5" t="s">
        <v>265</v>
      </c>
      <c r="D156" s="4" t="s">
        <v>266</v>
      </c>
      <c r="E156" s="6">
        <v>0</v>
      </c>
      <c r="F156" s="7">
        <v>0</v>
      </c>
      <c r="G156" s="7">
        <v>91500</v>
      </c>
      <c r="H156" s="7">
        <v>0</v>
      </c>
      <c r="I156" s="6">
        <v>0</v>
      </c>
      <c r="J156" s="6">
        <v>19215</v>
      </c>
      <c r="K156" s="5" t="s">
        <v>47</v>
      </c>
      <c r="L156" s="7">
        <v>110715</v>
      </c>
      <c r="M156" s="9">
        <f t="shared" si="2"/>
        <v>0</v>
      </c>
    </row>
    <row r="157" spans="1:13" hidden="1" x14ac:dyDescent="0.3">
      <c r="A157" s="10">
        <v>45086</v>
      </c>
      <c r="B157" s="4" t="s">
        <v>630</v>
      </c>
      <c r="C157" s="5" t="s">
        <v>267</v>
      </c>
      <c r="D157" s="4" t="s">
        <v>268</v>
      </c>
      <c r="E157" s="6">
        <v>0</v>
      </c>
      <c r="F157" s="7">
        <v>72000</v>
      </c>
      <c r="G157" s="7">
        <v>180000</v>
      </c>
      <c r="H157" s="7">
        <v>0</v>
      </c>
      <c r="I157" s="6">
        <v>0</v>
      </c>
      <c r="J157" s="6">
        <v>52920</v>
      </c>
      <c r="K157" s="5" t="s">
        <v>47</v>
      </c>
      <c r="L157" s="7">
        <v>304920</v>
      </c>
      <c r="M157" s="9">
        <f t="shared" si="2"/>
        <v>0</v>
      </c>
    </row>
    <row r="158" spans="1:13" hidden="1" x14ac:dyDescent="0.3">
      <c r="A158" s="10">
        <v>45086</v>
      </c>
      <c r="B158" s="4" t="s">
        <v>631</v>
      </c>
      <c r="C158" s="5" t="s">
        <v>265</v>
      </c>
      <c r="D158" s="4" t="s">
        <v>266</v>
      </c>
      <c r="E158" s="6">
        <v>13285.8</v>
      </c>
      <c r="F158" s="7">
        <v>0</v>
      </c>
      <c r="G158" s="7">
        <v>0</v>
      </c>
      <c r="H158" s="7">
        <v>0</v>
      </c>
      <c r="I158" s="6">
        <v>0</v>
      </c>
      <c r="J158" s="6">
        <v>0</v>
      </c>
      <c r="K158" s="5" t="s">
        <v>47</v>
      </c>
      <c r="L158" s="7">
        <v>13285.8</v>
      </c>
      <c r="M158" s="9">
        <f t="shared" si="2"/>
        <v>0</v>
      </c>
    </row>
    <row r="159" spans="1:13" hidden="1" x14ac:dyDescent="0.3">
      <c r="A159" s="10">
        <v>45086</v>
      </c>
      <c r="B159" s="4" t="s">
        <v>632</v>
      </c>
      <c r="C159" s="5" t="s">
        <v>219</v>
      </c>
      <c r="D159" s="4" t="s">
        <v>220</v>
      </c>
      <c r="E159" s="6">
        <v>0</v>
      </c>
      <c r="F159" s="7">
        <v>0</v>
      </c>
      <c r="G159" s="7">
        <v>755750</v>
      </c>
      <c r="H159" s="7">
        <v>0</v>
      </c>
      <c r="I159" s="6">
        <v>0</v>
      </c>
      <c r="J159" s="6">
        <v>158707.5</v>
      </c>
      <c r="K159" s="5" t="s">
        <v>47</v>
      </c>
      <c r="L159" s="7">
        <v>914457.5</v>
      </c>
      <c r="M159" s="9">
        <f t="shared" si="2"/>
        <v>0</v>
      </c>
    </row>
    <row r="160" spans="1:13" hidden="1" x14ac:dyDescent="0.3">
      <c r="A160" s="10">
        <v>45086</v>
      </c>
      <c r="B160" s="4" t="s">
        <v>633</v>
      </c>
      <c r="C160" s="5" t="s">
        <v>219</v>
      </c>
      <c r="D160" s="4" t="s">
        <v>220</v>
      </c>
      <c r="E160" s="6">
        <v>219083.29</v>
      </c>
      <c r="F160" s="7">
        <v>0</v>
      </c>
      <c r="G160" s="7">
        <v>0</v>
      </c>
      <c r="H160" s="7">
        <v>0</v>
      </c>
      <c r="I160" s="6">
        <v>0</v>
      </c>
      <c r="J160" s="6">
        <v>0</v>
      </c>
      <c r="K160" s="5" t="s">
        <v>47</v>
      </c>
      <c r="L160" s="7">
        <v>219083.29</v>
      </c>
      <c r="M160" s="9">
        <f t="shared" si="2"/>
        <v>0</v>
      </c>
    </row>
    <row r="161" spans="1:13" hidden="1" x14ac:dyDescent="0.3">
      <c r="A161" s="10">
        <v>45086</v>
      </c>
      <c r="B161" s="4" t="s">
        <v>634</v>
      </c>
      <c r="C161" s="5" t="s">
        <v>269</v>
      </c>
      <c r="D161" s="4" t="s">
        <v>270</v>
      </c>
      <c r="E161" s="6">
        <v>0</v>
      </c>
      <c r="F161" s="7">
        <v>2400</v>
      </c>
      <c r="G161" s="7">
        <v>8000</v>
      </c>
      <c r="H161" s="7">
        <v>80000</v>
      </c>
      <c r="I161" s="6">
        <v>0</v>
      </c>
      <c r="J161" s="6">
        <v>18984</v>
      </c>
      <c r="K161" s="5" t="s">
        <v>195</v>
      </c>
      <c r="L161" s="7">
        <v>109384</v>
      </c>
      <c r="M161" s="9">
        <f t="shared" si="2"/>
        <v>0</v>
      </c>
    </row>
    <row r="162" spans="1:13" hidden="1" x14ac:dyDescent="0.3">
      <c r="A162" s="10">
        <v>45086</v>
      </c>
      <c r="B162" s="4" t="s">
        <v>635</v>
      </c>
      <c r="C162" s="5" t="s">
        <v>271</v>
      </c>
      <c r="D162" s="4" t="s">
        <v>272</v>
      </c>
      <c r="E162" s="6">
        <v>0</v>
      </c>
      <c r="F162" s="7">
        <v>6300</v>
      </c>
      <c r="G162" s="7">
        <v>21000</v>
      </c>
      <c r="H162" s="7">
        <v>100000</v>
      </c>
      <c r="I162" s="6">
        <v>110000</v>
      </c>
      <c r="J162" s="6">
        <v>38283</v>
      </c>
      <c r="K162" s="5" t="s">
        <v>47</v>
      </c>
      <c r="L162" s="7">
        <v>275583</v>
      </c>
      <c r="M162" s="9">
        <f t="shared" si="2"/>
        <v>0</v>
      </c>
    </row>
    <row r="163" spans="1:13" hidden="1" x14ac:dyDescent="0.3">
      <c r="A163" s="10">
        <v>45086</v>
      </c>
      <c r="B163" s="4" t="s">
        <v>636</v>
      </c>
      <c r="C163" s="5" t="s">
        <v>273</v>
      </c>
      <c r="D163" s="4" t="s">
        <v>274</v>
      </c>
      <c r="E163" s="6">
        <v>0</v>
      </c>
      <c r="F163" s="7">
        <v>138600</v>
      </c>
      <c r="G163" s="7">
        <v>462000</v>
      </c>
      <c r="H163" s="7">
        <v>900000</v>
      </c>
      <c r="I163" s="6">
        <v>3720000</v>
      </c>
      <c r="J163" s="6">
        <v>705726</v>
      </c>
      <c r="K163" s="5" t="s">
        <v>47</v>
      </c>
      <c r="L163" s="7">
        <v>5926326</v>
      </c>
      <c r="M163" s="9">
        <f t="shared" si="2"/>
        <v>0</v>
      </c>
    </row>
    <row r="164" spans="1:13" hidden="1" x14ac:dyDescent="0.3">
      <c r="A164" s="10">
        <v>45086</v>
      </c>
      <c r="B164" s="4" t="s">
        <v>637</v>
      </c>
      <c r="C164" s="5" t="s">
        <v>275</v>
      </c>
      <c r="D164" s="4" t="s">
        <v>276</v>
      </c>
      <c r="E164" s="6">
        <v>0</v>
      </c>
      <c r="F164" s="7">
        <v>28500</v>
      </c>
      <c r="G164" s="7">
        <v>95000</v>
      </c>
      <c r="H164" s="7">
        <v>0</v>
      </c>
      <c r="I164" s="6">
        <v>950000</v>
      </c>
      <c r="J164" s="6">
        <v>125685</v>
      </c>
      <c r="K164" s="5" t="s">
        <v>195</v>
      </c>
      <c r="L164" s="7">
        <v>1199185</v>
      </c>
      <c r="M164" s="9">
        <f t="shared" si="2"/>
        <v>0</v>
      </c>
    </row>
    <row r="165" spans="1:13" hidden="1" x14ac:dyDescent="0.3">
      <c r="A165" s="10">
        <v>45086</v>
      </c>
      <c r="B165" s="4" t="s">
        <v>638</v>
      </c>
      <c r="C165" s="5" t="s">
        <v>277</v>
      </c>
      <c r="D165" s="4" t="s">
        <v>278</v>
      </c>
      <c r="E165" s="6">
        <v>0</v>
      </c>
      <c r="F165" s="7">
        <v>5100</v>
      </c>
      <c r="G165" s="7">
        <v>17000</v>
      </c>
      <c r="H165" s="7">
        <v>170000</v>
      </c>
      <c r="I165" s="6">
        <v>0</v>
      </c>
      <c r="J165" s="6">
        <v>40341</v>
      </c>
      <c r="K165" s="5" t="s">
        <v>47</v>
      </c>
      <c r="L165" s="7">
        <v>232441</v>
      </c>
      <c r="M165" s="9">
        <f t="shared" si="2"/>
        <v>0</v>
      </c>
    </row>
    <row r="166" spans="1:13" hidden="1" x14ac:dyDescent="0.3">
      <c r="A166" s="10">
        <v>45086</v>
      </c>
      <c r="B166" s="4" t="s">
        <v>639</v>
      </c>
      <c r="C166" s="5" t="s">
        <v>279</v>
      </c>
      <c r="D166" s="4" t="s">
        <v>280</v>
      </c>
      <c r="E166" s="6">
        <v>0</v>
      </c>
      <c r="F166" s="7">
        <v>9000</v>
      </c>
      <c r="G166" s="7">
        <v>30000</v>
      </c>
      <c r="H166" s="7">
        <v>0</v>
      </c>
      <c r="I166" s="6">
        <v>300000</v>
      </c>
      <c r="J166" s="6">
        <v>39690</v>
      </c>
      <c r="K166" s="5" t="s">
        <v>195</v>
      </c>
      <c r="L166" s="7">
        <v>378690</v>
      </c>
      <c r="M166" s="9">
        <f t="shared" si="2"/>
        <v>0</v>
      </c>
    </row>
    <row r="167" spans="1:13" hidden="1" x14ac:dyDescent="0.3">
      <c r="A167" s="10">
        <v>45086</v>
      </c>
      <c r="B167" s="4" t="s">
        <v>640</v>
      </c>
      <c r="C167" s="5" t="s">
        <v>281</v>
      </c>
      <c r="D167" s="4" t="s">
        <v>282</v>
      </c>
      <c r="E167" s="6">
        <v>0</v>
      </c>
      <c r="F167" s="7">
        <v>0</v>
      </c>
      <c r="G167" s="7">
        <v>30500</v>
      </c>
      <c r="H167" s="7">
        <v>0</v>
      </c>
      <c r="I167" s="6">
        <v>0</v>
      </c>
      <c r="J167" s="6">
        <v>6405</v>
      </c>
      <c r="K167" s="5" t="s">
        <v>47</v>
      </c>
      <c r="L167" s="7">
        <v>36905</v>
      </c>
      <c r="M167" s="9">
        <f t="shared" si="2"/>
        <v>0</v>
      </c>
    </row>
    <row r="168" spans="1:13" hidden="1" x14ac:dyDescent="0.3">
      <c r="A168" s="10">
        <v>45086</v>
      </c>
      <c r="B168" s="4" t="s">
        <v>641</v>
      </c>
      <c r="C168" s="5" t="s">
        <v>283</v>
      </c>
      <c r="D168" s="4" t="s">
        <v>284</v>
      </c>
      <c r="E168" s="6">
        <v>0</v>
      </c>
      <c r="F168" s="7">
        <v>95000</v>
      </c>
      <c r="G168" s="7">
        <v>0</v>
      </c>
      <c r="H168" s="7">
        <v>0</v>
      </c>
      <c r="I168" s="6">
        <v>0</v>
      </c>
      <c r="J168" s="6">
        <v>19950</v>
      </c>
      <c r="K168" s="5" t="s">
        <v>50</v>
      </c>
      <c r="L168" s="7">
        <v>114950</v>
      </c>
      <c r="M168" s="9">
        <f t="shared" si="2"/>
        <v>0</v>
      </c>
    </row>
    <row r="169" spans="1:13" hidden="1" x14ac:dyDescent="0.3">
      <c r="A169" s="10">
        <v>45089</v>
      </c>
      <c r="B169" s="4" t="s">
        <v>642</v>
      </c>
      <c r="C169" s="5" t="s">
        <v>281</v>
      </c>
      <c r="D169" s="4" t="s">
        <v>282</v>
      </c>
      <c r="E169" s="6">
        <v>0</v>
      </c>
      <c r="F169" s="7">
        <v>0</v>
      </c>
      <c r="G169" s="7">
        <v>-30500</v>
      </c>
      <c r="H169" s="7">
        <v>0</v>
      </c>
      <c r="I169" s="6">
        <v>0</v>
      </c>
      <c r="J169" s="6">
        <v>-6405</v>
      </c>
      <c r="K169" s="5" t="s">
        <v>47</v>
      </c>
      <c r="L169" s="7">
        <v>-36905</v>
      </c>
      <c r="M169" s="9">
        <f t="shared" si="2"/>
        <v>0</v>
      </c>
    </row>
    <row r="170" spans="1:13" hidden="1" x14ac:dyDescent="0.3">
      <c r="A170" s="10">
        <v>45089</v>
      </c>
      <c r="B170" s="4" t="s">
        <v>643</v>
      </c>
      <c r="C170" s="5" t="s">
        <v>285</v>
      </c>
      <c r="D170" s="4" t="s">
        <v>286</v>
      </c>
      <c r="E170" s="6">
        <v>0</v>
      </c>
      <c r="F170" s="7">
        <v>-166500</v>
      </c>
      <c r="G170" s="7">
        <v>-357000</v>
      </c>
      <c r="H170" s="7">
        <v>-3570000</v>
      </c>
      <c r="I170" s="6">
        <v>0</v>
      </c>
      <c r="J170" s="6">
        <v>-859635</v>
      </c>
      <c r="K170" s="5" t="s">
        <v>47</v>
      </c>
      <c r="L170" s="7">
        <v>-4953135</v>
      </c>
      <c r="M170" s="9">
        <f t="shared" si="2"/>
        <v>0</v>
      </c>
    </row>
    <row r="171" spans="1:13" hidden="1" x14ac:dyDescent="0.3">
      <c r="A171" s="10">
        <v>45089</v>
      </c>
      <c r="B171" s="4" t="s">
        <v>644</v>
      </c>
      <c r="C171" s="5" t="s">
        <v>287</v>
      </c>
      <c r="D171" s="4" t="s">
        <v>288</v>
      </c>
      <c r="E171" s="6">
        <v>0</v>
      </c>
      <c r="F171" s="7">
        <v>80000</v>
      </c>
      <c r="G171" s="7">
        <v>220000</v>
      </c>
      <c r="H171" s="7">
        <v>0</v>
      </c>
      <c r="I171" s="6">
        <v>0</v>
      </c>
      <c r="J171" s="6">
        <v>63000</v>
      </c>
      <c r="K171" s="5" t="s">
        <v>47</v>
      </c>
      <c r="L171" s="7">
        <v>363000</v>
      </c>
      <c r="M171" s="9">
        <f t="shared" si="2"/>
        <v>0</v>
      </c>
    </row>
    <row r="172" spans="1:13" hidden="1" x14ac:dyDescent="0.3">
      <c r="A172" s="10">
        <v>45089</v>
      </c>
      <c r="B172" s="4" t="s">
        <v>645</v>
      </c>
      <c r="C172" s="5" t="s">
        <v>289</v>
      </c>
      <c r="D172" s="4" t="s">
        <v>290</v>
      </c>
      <c r="E172" s="6">
        <v>0</v>
      </c>
      <c r="F172" s="7">
        <v>55000</v>
      </c>
      <c r="G172" s="7">
        <v>92000</v>
      </c>
      <c r="H172" s="7">
        <v>0</v>
      </c>
      <c r="I172" s="6">
        <v>0</v>
      </c>
      <c r="J172" s="6">
        <v>30870</v>
      </c>
      <c r="K172" s="5" t="s">
        <v>47</v>
      </c>
      <c r="L172" s="7">
        <v>177870</v>
      </c>
      <c r="M172" s="9">
        <f t="shared" si="2"/>
        <v>0</v>
      </c>
    </row>
    <row r="173" spans="1:13" hidden="1" x14ac:dyDescent="0.3">
      <c r="A173" s="10">
        <v>45089</v>
      </c>
      <c r="B173" s="4" t="s">
        <v>646</v>
      </c>
      <c r="C173" s="5" t="s">
        <v>291</v>
      </c>
      <c r="D173" s="4" t="s">
        <v>292</v>
      </c>
      <c r="E173" s="6">
        <v>0</v>
      </c>
      <c r="F173" s="7">
        <v>15000</v>
      </c>
      <c r="G173" s="7">
        <v>25000</v>
      </c>
      <c r="H173" s="7">
        <v>0</v>
      </c>
      <c r="I173" s="6">
        <v>0</v>
      </c>
      <c r="J173" s="6">
        <v>8400</v>
      </c>
      <c r="K173" s="5" t="s">
        <v>47</v>
      </c>
      <c r="L173" s="7">
        <v>48400</v>
      </c>
      <c r="M173" s="9">
        <f t="shared" si="2"/>
        <v>0</v>
      </c>
    </row>
    <row r="174" spans="1:13" hidden="1" x14ac:dyDescent="0.3">
      <c r="A174" s="10">
        <v>45089</v>
      </c>
      <c r="B174" s="4" t="s">
        <v>647</v>
      </c>
      <c r="C174" s="5" t="s">
        <v>293</v>
      </c>
      <c r="D174" s="4" t="s">
        <v>294</v>
      </c>
      <c r="E174" s="6">
        <v>0</v>
      </c>
      <c r="F174" s="7">
        <v>31500</v>
      </c>
      <c r="G174" s="7">
        <v>56000</v>
      </c>
      <c r="H174" s="7">
        <v>0</v>
      </c>
      <c r="I174" s="6">
        <v>0</v>
      </c>
      <c r="J174" s="6">
        <v>18375</v>
      </c>
      <c r="K174" s="5" t="s">
        <v>47</v>
      </c>
      <c r="L174" s="7">
        <v>105875</v>
      </c>
      <c r="M174" s="9">
        <f t="shared" si="2"/>
        <v>0</v>
      </c>
    </row>
    <row r="175" spans="1:13" hidden="1" x14ac:dyDescent="0.3">
      <c r="A175" s="10">
        <v>45089</v>
      </c>
      <c r="B175" s="4" t="s">
        <v>648</v>
      </c>
      <c r="C175" s="5" t="s">
        <v>295</v>
      </c>
      <c r="D175" s="4" t="s">
        <v>296</v>
      </c>
      <c r="E175" s="6">
        <v>0</v>
      </c>
      <c r="F175" s="7">
        <v>50000</v>
      </c>
      <c r="G175" s="7">
        <v>115000</v>
      </c>
      <c r="H175" s="7">
        <v>0</v>
      </c>
      <c r="I175" s="6">
        <v>0</v>
      </c>
      <c r="J175" s="6">
        <v>34650</v>
      </c>
      <c r="K175" s="5" t="s">
        <v>47</v>
      </c>
      <c r="L175" s="7">
        <v>199650</v>
      </c>
      <c r="M175" s="9">
        <f t="shared" si="2"/>
        <v>0</v>
      </c>
    </row>
    <row r="176" spans="1:13" hidden="1" x14ac:dyDescent="0.3">
      <c r="A176" s="10">
        <v>45089</v>
      </c>
      <c r="B176" s="4" t="s">
        <v>649</v>
      </c>
      <c r="C176" s="5" t="s">
        <v>153</v>
      </c>
      <c r="D176" s="4" t="s">
        <v>154</v>
      </c>
      <c r="E176" s="6">
        <v>0</v>
      </c>
      <c r="F176" s="7">
        <v>32000</v>
      </c>
      <c r="G176" s="7">
        <v>80000</v>
      </c>
      <c r="H176" s="7">
        <v>0</v>
      </c>
      <c r="I176" s="6">
        <v>0</v>
      </c>
      <c r="J176" s="6">
        <v>23520</v>
      </c>
      <c r="K176" s="5" t="s">
        <v>47</v>
      </c>
      <c r="L176" s="7">
        <v>135520</v>
      </c>
      <c r="M176" s="9">
        <f t="shared" si="2"/>
        <v>0</v>
      </c>
    </row>
    <row r="177" spans="1:13" hidden="1" x14ac:dyDescent="0.3">
      <c r="A177" s="10">
        <v>45089</v>
      </c>
      <c r="B177" s="4" t="s">
        <v>650</v>
      </c>
      <c r="C177" s="5" t="s">
        <v>297</v>
      </c>
      <c r="D177" s="4" t="s">
        <v>298</v>
      </c>
      <c r="E177" s="6">
        <v>0</v>
      </c>
      <c r="F177" s="7">
        <v>5500</v>
      </c>
      <c r="G177" s="7">
        <v>6000</v>
      </c>
      <c r="H177" s="7">
        <v>0</v>
      </c>
      <c r="I177" s="6">
        <v>0</v>
      </c>
      <c r="J177" s="6">
        <v>2415</v>
      </c>
      <c r="K177" s="5" t="s">
        <v>47</v>
      </c>
      <c r="L177" s="7">
        <v>13915</v>
      </c>
      <c r="M177" s="9">
        <f t="shared" si="2"/>
        <v>0</v>
      </c>
    </row>
    <row r="178" spans="1:13" hidden="1" x14ac:dyDescent="0.3">
      <c r="A178" s="10">
        <v>45089</v>
      </c>
      <c r="B178" s="4" t="s">
        <v>651</v>
      </c>
      <c r="C178" s="5" t="s">
        <v>299</v>
      </c>
      <c r="D178" s="4" t="s">
        <v>300</v>
      </c>
      <c r="E178" s="6">
        <v>0</v>
      </c>
      <c r="F178" s="7">
        <v>585750</v>
      </c>
      <c r="G178" s="7">
        <v>0</v>
      </c>
      <c r="H178" s="7">
        <v>0</v>
      </c>
      <c r="I178" s="6">
        <v>0</v>
      </c>
      <c r="J178" s="6">
        <v>123007.5</v>
      </c>
      <c r="K178" s="5" t="s">
        <v>47</v>
      </c>
      <c r="L178" s="7">
        <v>708757.5</v>
      </c>
      <c r="M178" s="9">
        <f t="shared" si="2"/>
        <v>0</v>
      </c>
    </row>
    <row r="179" spans="1:13" hidden="1" x14ac:dyDescent="0.3">
      <c r="A179" s="10">
        <v>45089</v>
      </c>
      <c r="B179" s="4" t="s">
        <v>652</v>
      </c>
      <c r="C179" s="5" t="s">
        <v>301</v>
      </c>
      <c r="D179" s="4" t="s">
        <v>302</v>
      </c>
      <c r="E179" s="6">
        <v>0</v>
      </c>
      <c r="F179" s="7">
        <v>2108700</v>
      </c>
      <c r="G179" s="7">
        <v>0</v>
      </c>
      <c r="H179" s="7">
        <v>0</v>
      </c>
      <c r="I179" s="6">
        <v>0</v>
      </c>
      <c r="J179" s="6">
        <v>442827</v>
      </c>
      <c r="K179" s="5" t="s">
        <v>47</v>
      </c>
      <c r="L179" s="7">
        <v>2551527</v>
      </c>
      <c r="M179" s="9">
        <f t="shared" si="2"/>
        <v>0</v>
      </c>
    </row>
    <row r="180" spans="1:13" hidden="1" x14ac:dyDescent="0.3">
      <c r="A180" s="10">
        <v>45089</v>
      </c>
      <c r="B180" s="4" t="s">
        <v>653</v>
      </c>
      <c r="C180" s="5" t="s">
        <v>303</v>
      </c>
      <c r="D180" s="4" t="s">
        <v>304</v>
      </c>
      <c r="E180" s="6">
        <v>0</v>
      </c>
      <c r="F180" s="7">
        <v>0</v>
      </c>
      <c r="G180" s="7">
        <v>770000</v>
      </c>
      <c r="H180" s="7">
        <v>0</v>
      </c>
      <c r="I180" s="6">
        <v>0</v>
      </c>
      <c r="J180" s="6">
        <v>161700</v>
      </c>
      <c r="K180" s="5" t="s">
        <v>50</v>
      </c>
      <c r="L180" s="7">
        <v>931700</v>
      </c>
      <c r="M180" s="9">
        <f t="shared" si="2"/>
        <v>0</v>
      </c>
    </row>
    <row r="181" spans="1:13" hidden="1" x14ac:dyDescent="0.3">
      <c r="A181" s="10">
        <v>45089</v>
      </c>
      <c r="B181" s="4" t="s">
        <v>654</v>
      </c>
      <c r="C181" s="5" t="s">
        <v>305</v>
      </c>
      <c r="D181" s="4" t="s">
        <v>306</v>
      </c>
      <c r="E181" s="6">
        <v>0</v>
      </c>
      <c r="F181" s="7">
        <v>0</v>
      </c>
      <c r="G181" s="7">
        <v>250000</v>
      </c>
      <c r="H181" s="7">
        <v>0</v>
      </c>
      <c r="I181" s="6">
        <v>0</v>
      </c>
      <c r="J181" s="6">
        <v>52500</v>
      </c>
      <c r="K181" s="5" t="s">
        <v>50</v>
      </c>
      <c r="L181" s="7">
        <v>302500</v>
      </c>
      <c r="M181" s="9">
        <f t="shared" si="2"/>
        <v>0</v>
      </c>
    </row>
    <row r="182" spans="1:13" hidden="1" x14ac:dyDescent="0.3">
      <c r="A182" s="10">
        <v>45089</v>
      </c>
      <c r="B182" s="4" t="s">
        <v>655</v>
      </c>
      <c r="C182" s="5" t="s">
        <v>307</v>
      </c>
      <c r="D182" s="4" t="s">
        <v>308</v>
      </c>
      <c r="E182" s="6">
        <v>0</v>
      </c>
      <c r="F182" s="7">
        <v>41000</v>
      </c>
      <c r="G182" s="7">
        <v>88000</v>
      </c>
      <c r="H182" s="7">
        <v>0</v>
      </c>
      <c r="I182" s="6">
        <v>0</v>
      </c>
      <c r="J182" s="6">
        <v>27090</v>
      </c>
      <c r="K182" s="5" t="s">
        <v>47</v>
      </c>
      <c r="L182" s="7">
        <v>156090</v>
      </c>
      <c r="M182" s="9">
        <f t="shared" si="2"/>
        <v>0</v>
      </c>
    </row>
    <row r="183" spans="1:13" hidden="1" x14ac:dyDescent="0.3">
      <c r="A183" s="10">
        <v>45089</v>
      </c>
      <c r="B183" s="4" t="s">
        <v>656</v>
      </c>
      <c r="C183" s="5" t="s">
        <v>161</v>
      </c>
      <c r="D183" s="4" t="s">
        <v>162</v>
      </c>
      <c r="E183" s="6">
        <v>0</v>
      </c>
      <c r="F183" s="7">
        <v>78000</v>
      </c>
      <c r="G183" s="7">
        <v>260000</v>
      </c>
      <c r="H183" s="7">
        <v>0</v>
      </c>
      <c r="I183" s="6">
        <v>0</v>
      </c>
      <c r="J183" s="6">
        <v>70980</v>
      </c>
      <c r="K183" s="5" t="s">
        <v>50</v>
      </c>
      <c r="L183" s="7">
        <v>408980</v>
      </c>
      <c r="M183" s="9">
        <f t="shared" si="2"/>
        <v>0</v>
      </c>
    </row>
    <row r="184" spans="1:13" hidden="1" x14ac:dyDescent="0.3">
      <c r="A184" s="10">
        <v>45089</v>
      </c>
      <c r="B184" s="4" t="s">
        <v>657</v>
      </c>
      <c r="C184" s="5" t="s">
        <v>285</v>
      </c>
      <c r="D184" s="4" t="s">
        <v>286</v>
      </c>
      <c r="E184" s="6">
        <v>0</v>
      </c>
      <c r="F184" s="7">
        <v>0</v>
      </c>
      <c r="G184" s="7">
        <v>30500</v>
      </c>
      <c r="H184" s="7">
        <v>0</v>
      </c>
      <c r="I184" s="6">
        <v>0</v>
      </c>
      <c r="J184" s="6">
        <v>6405</v>
      </c>
      <c r="K184" s="5" t="s">
        <v>47</v>
      </c>
      <c r="L184" s="7">
        <v>36905</v>
      </c>
      <c r="M184" s="9">
        <f t="shared" si="2"/>
        <v>0</v>
      </c>
    </row>
    <row r="185" spans="1:13" hidden="1" x14ac:dyDescent="0.3">
      <c r="A185" s="10">
        <v>45089</v>
      </c>
      <c r="B185" s="4" t="s">
        <v>658</v>
      </c>
      <c r="C185" s="5" t="s">
        <v>285</v>
      </c>
      <c r="D185" s="4" t="s">
        <v>286</v>
      </c>
      <c r="E185" s="6">
        <v>0</v>
      </c>
      <c r="F185" s="7">
        <v>357000</v>
      </c>
      <c r="G185" s="7">
        <v>0</v>
      </c>
      <c r="H185" s="7">
        <v>0</v>
      </c>
      <c r="I185" s="6">
        <v>0</v>
      </c>
      <c r="J185" s="6">
        <v>74970</v>
      </c>
      <c r="K185" s="5" t="s">
        <v>47</v>
      </c>
      <c r="L185" s="7">
        <v>431970</v>
      </c>
      <c r="M185" s="9">
        <f t="shared" si="2"/>
        <v>0</v>
      </c>
    </row>
    <row r="186" spans="1:13" hidden="1" x14ac:dyDescent="0.3">
      <c r="A186" s="10">
        <v>45089</v>
      </c>
      <c r="B186" s="4" t="s">
        <v>659</v>
      </c>
      <c r="C186" s="5" t="s">
        <v>309</v>
      </c>
      <c r="D186" s="4" t="s">
        <v>310</v>
      </c>
      <c r="E186" s="6">
        <v>0</v>
      </c>
      <c r="F186" s="7">
        <v>0</v>
      </c>
      <c r="G186" s="7">
        <v>240000</v>
      </c>
      <c r="H186" s="7">
        <v>0</v>
      </c>
      <c r="I186" s="6">
        <v>0</v>
      </c>
      <c r="J186" s="6">
        <v>50400</v>
      </c>
      <c r="K186" s="5" t="s">
        <v>47</v>
      </c>
      <c r="L186" s="7">
        <v>290400</v>
      </c>
      <c r="M186" s="9">
        <f t="shared" si="2"/>
        <v>0</v>
      </c>
    </row>
    <row r="187" spans="1:13" hidden="1" x14ac:dyDescent="0.3">
      <c r="A187" s="10">
        <v>45089</v>
      </c>
      <c r="B187" s="4" t="s">
        <v>660</v>
      </c>
      <c r="C187" s="5" t="s">
        <v>311</v>
      </c>
      <c r="D187" s="4" t="s">
        <v>312</v>
      </c>
      <c r="E187" s="6">
        <v>0</v>
      </c>
      <c r="F187" s="7">
        <v>10316880</v>
      </c>
      <c r="G187" s="7">
        <v>0</v>
      </c>
      <c r="H187" s="7">
        <v>0</v>
      </c>
      <c r="I187" s="6">
        <v>0</v>
      </c>
      <c r="J187" s="6">
        <v>2166544.7999999998</v>
      </c>
      <c r="K187" s="5" t="s">
        <v>50</v>
      </c>
      <c r="L187" s="7">
        <v>12483424.800000001</v>
      </c>
      <c r="M187" s="9">
        <f t="shared" si="2"/>
        <v>0</v>
      </c>
    </row>
    <row r="188" spans="1:13" hidden="1" x14ac:dyDescent="0.3">
      <c r="A188" s="10">
        <v>45089</v>
      </c>
      <c r="B188" s="4" t="s">
        <v>661</v>
      </c>
      <c r="C188" s="5" t="s">
        <v>113</v>
      </c>
      <c r="D188" s="4" t="s">
        <v>114</v>
      </c>
      <c r="E188" s="6">
        <v>0</v>
      </c>
      <c r="F188" s="7">
        <v>-30000</v>
      </c>
      <c r="G188" s="7">
        <v>-70000</v>
      </c>
      <c r="H188" s="7">
        <v>0</v>
      </c>
      <c r="I188" s="6">
        <v>-700000</v>
      </c>
      <c r="J188" s="6">
        <v>-94500</v>
      </c>
      <c r="K188" s="5" t="s">
        <v>47</v>
      </c>
      <c r="L188" s="7">
        <v>-894500</v>
      </c>
      <c r="M188" s="9">
        <f t="shared" si="2"/>
        <v>0</v>
      </c>
    </row>
    <row r="189" spans="1:13" hidden="1" x14ac:dyDescent="0.3">
      <c r="A189" s="10">
        <v>45089</v>
      </c>
      <c r="B189" s="4" t="s">
        <v>662</v>
      </c>
      <c r="C189" s="5" t="s">
        <v>313</v>
      </c>
      <c r="D189" s="4" t="s">
        <v>314</v>
      </c>
      <c r="E189" s="6">
        <v>-200000</v>
      </c>
      <c r="F189" s="7">
        <v>0</v>
      </c>
      <c r="G189" s="7">
        <v>-4000</v>
      </c>
      <c r="H189" s="7">
        <v>0</v>
      </c>
      <c r="I189" s="6">
        <v>0</v>
      </c>
      <c r="J189" s="6">
        <v>-42840</v>
      </c>
      <c r="K189" s="5" t="s">
        <v>47</v>
      </c>
      <c r="L189" s="7">
        <v>-246840</v>
      </c>
      <c r="M189" s="9">
        <f t="shared" si="2"/>
        <v>0</v>
      </c>
    </row>
    <row r="190" spans="1:13" hidden="1" x14ac:dyDescent="0.3">
      <c r="A190" s="10">
        <v>45089</v>
      </c>
      <c r="B190" s="4" t="s">
        <v>663</v>
      </c>
      <c r="C190" s="5" t="s">
        <v>113</v>
      </c>
      <c r="D190" s="4" t="s">
        <v>114</v>
      </c>
      <c r="E190" s="6">
        <v>0</v>
      </c>
      <c r="F190" s="7">
        <v>0</v>
      </c>
      <c r="G190" s="7">
        <v>70000</v>
      </c>
      <c r="H190" s="7">
        <v>0</v>
      </c>
      <c r="I190" s="6">
        <v>0</v>
      </c>
      <c r="J190" s="6">
        <v>14700</v>
      </c>
      <c r="K190" s="5" t="s">
        <v>47</v>
      </c>
      <c r="L190" s="7">
        <v>84700</v>
      </c>
      <c r="M190" s="9">
        <f t="shared" si="2"/>
        <v>0</v>
      </c>
    </row>
    <row r="191" spans="1:13" hidden="1" x14ac:dyDescent="0.3">
      <c r="A191" s="10">
        <v>45089</v>
      </c>
      <c r="B191" s="4" t="s">
        <v>664</v>
      </c>
      <c r="C191" s="5" t="s">
        <v>313</v>
      </c>
      <c r="D191" s="4" t="s">
        <v>314</v>
      </c>
      <c r="E191" s="6">
        <v>200000</v>
      </c>
      <c r="F191" s="7">
        <v>0</v>
      </c>
      <c r="G191" s="7">
        <v>4000</v>
      </c>
      <c r="H191" s="7">
        <v>0</v>
      </c>
      <c r="I191" s="6">
        <v>0</v>
      </c>
      <c r="J191" s="6">
        <v>42840</v>
      </c>
      <c r="K191" s="5" t="s">
        <v>47</v>
      </c>
      <c r="L191" s="7">
        <v>246840</v>
      </c>
      <c r="M191" s="9">
        <f t="shared" si="2"/>
        <v>0</v>
      </c>
    </row>
    <row r="192" spans="1:13" hidden="1" x14ac:dyDescent="0.3">
      <c r="A192" s="10">
        <v>45089</v>
      </c>
      <c r="B192" s="4" t="s">
        <v>665</v>
      </c>
      <c r="C192" s="5" t="s">
        <v>313</v>
      </c>
      <c r="D192" s="4" t="s">
        <v>314</v>
      </c>
      <c r="E192" s="6">
        <v>1161.5999999999999</v>
      </c>
      <c r="F192" s="7">
        <v>0</v>
      </c>
      <c r="G192" s="7">
        <v>0</v>
      </c>
      <c r="H192" s="7">
        <v>0</v>
      </c>
      <c r="I192" s="6">
        <v>0</v>
      </c>
      <c r="J192" s="6">
        <v>0</v>
      </c>
      <c r="K192" s="5" t="s">
        <v>47</v>
      </c>
      <c r="L192" s="7">
        <v>1161.5999999999999</v>
      </c>
      <c r="M192" s="9">
        <f t="shared" si="2"/>
        <v>0</v>
      </c>
    </row>
    <row r="193" spans="1:13" hidden="1" x14ac:dyDescent="0.3">
      <c r="A193" s="10">
        <v>45089</v>
      </c>
      <c r="B193" s="4" t="s">
        <v>666</v>
      </c>
      <c r="C193" s="5" t="s">
        <v>313</v>
      </c>
      <c r="D193" s="4" t="s">
        <v>314</v>
      </c>
      <c r="E193" s="6">
        <v>61155.7</v>
      </c>
      <c r="F193" s="7">
        <v>0</v>
      </c>
      <c r="G193" s="7">
        <v>4000</v>
      </c>
      <c r="H193" s="7">
        <v>0</v>
      </c>
      <c r="I193" s="6">
        <v>0</v>
      </c>
      <c r="J193" s="6">
        <v>13682.7</v>
      </c>
      <c r="K193" s="5" t="s">
        <v>47</v>
      </c>
      <c r="L193" s="7">
        <v>78838.399999999994</v>
      </c>
      <c r="M193" s="9">
        <f t="shared" si="2"/>
        <v>0</v>
      </c>
    </row>
    <row r="194" spans="1:13" hidden="1" x14ac:dyDescent="0.3">
      <c r="A194" s="10">
        <v>45089</v>
      </c>
      <c r="B194" s="4" t="s">
        <v>667</v>
      </c>
      <c r="C194" s="5" t="s">
        <v>313</v>
      </c>
      <c r="D194" s="4" t="s">
        <v>314</v>
      </c>
      <c r="E194" s="6">
        <v>138844.29999999999</v>
      </c>
      <c r="F194" s="7">
        <v>0</v>
      </c>
      <c r="G194" s="7">
        <v>0</v>
      </c>
      <c r="H194" s="7">
        <v>0</v>
      </c>
      <c r="I194" s="6">
        <v>0</v>
      </c>
      <c r="J194" s="6">
        <v>29157.3</v>
      </c>
      <c r="K194" s="5" t="s">
        <v>47</v>
      </c>
      <c r="L194" s="7">
        <v>168001.6</v>
      </c>
      <c r="M194" s="9">
        <f t="shared" si="2"/>
        <v>0</v>
      </c>
    </row>
    <row r="195" spans="1:13" hidden="1" x14ac:dyDescent="0.3">
      <c r="A195" s="10">
        <v>45090</v>
      </c>
      <c r="B195" s="4" t="s">
        <v>668</v>
      </c>
      <c r="C195" s="5" t="s">
        <v>315</v>
      </c>
      <c r="D195" s="4" t="s">
        <v>316</v>
      </c>
      <c r="E195" s="6">
        <v>0</v>
      </c>
      <c r="F195" s="7">
        <v>0</v>
      </c>
      <c r="G195" s="7">
        <v>-3500</v>
      </c>
      <c r="H195" s="7">
        <v>0</v>
      </c>
      <c r="I195" s="6">
        <v>0</v>
      </c>
      <c r="J195" s="6">
        <v>-735</v>
      </c>
      <c r="K195" s="5" t="s">
        <v>47</v>
      </c>
      <c r="L195" s="7">
        <v>-4235</v>
      </c>
      <c r="M195" s="9">
        <f t="shared" ref="M195:M258" si="3">SUM(E195:J195)-L195</f>
        <v>0</v>
      </c>
    </row>
    <row r="196" spans="1:13" hidden="1" x14ac:dyDescent="0.3">
      <c r="A196" s="10">
        <v>45090</v>
      </c>
      <c r="B196" s="4" t="s">
        <v>669</v>
      </c>
      <c r="C196" s="5" t="s">
        <v>219</v>
      </c>
      <c r="D196" s="4" t="s">
        <v>220</v>
      </c>
      <c r="E196" s="6">
        <v>0</v>
      </c>
      <c r="F196" s="7">
        <v>0</v>
      </c>
      <c r="G196" s="7">
        <v>-755750</v>
      </c>
      <c r="H196" s="7">
        <v>0</v>
      </c>
      <c r="I196" s="6">
        <v>0</v>
      </c>
      <c r="J196" s="6">
        <v>-158707.5</v>
      </c>
      <c r="K196" s="5" t="s">
        <v>47</v>
      </c>
      <c r="L196" s="7">
        <v>-914457.5</v>
      </c>
      <c r="M196" s="9">
        <f t="shared" si="3"/>
        <v>0</v>
      </c>
    </row>
    <row r="197" spans="1:13" hidden="1" x14ac:dyDescent="0.3">
      <c r="A197" s="10">
        <v>45090</v>
      </c>
      <c r="B197" s="4" t="s">
        <v>670</v>
      </c>
      <c r="C197" s="5" t="s">
        <v>151</v>
      </c>
      <c r="D197" s="4" t="s">
        <v>152</v>
      </c>
      <c r="E197" s="6">
        <v>0</v>
      </c>
      <c r="F197" s="7">
        <v>0</v>
      </c>
      <c r="G197" s="7">
        <v>119580</v>
      </c>
      <c r="H197" s="7">
        <v>0</v>
      </c>
      <c r="I197" s="6">
        <v>0</v>
      </c>
      <c r="J197" s="6">
        <v>25111.8</v>
      </c>
      <c r="K197" s="5" t="s">
        <v>47</v>
      </c>
      <c r="L197" s="7">
        <v>144691.79999999999</v>
      </c>
      <c r="M197" s="9">
        <f t="shared" si="3"/>
        <v>0</v>
      </c>
    </row>
    <row r="198" spans="1:13" hidden="1" x14ac:dyDescent="0.3">
      <c r="A198" s="10">
        <v>45090</v>
      </c>
      <c r="B198" s="4" t="s">
        <v>671</v>
      </c>
      <c r="C198" s="5" t="s">
        <v>317</v>
      </c>
      <c r="D198" s="4" t="s">
        <v>318</v>
      </c>
      <c r="E198" s="6">
        <v>0</v>
      </c>
      <c r="F198" s="7">
        <v>5500</v>
      </c>
      <c r="G198" s="7">
        <v>6000</v>
      </c>
      <c r="H198" s="7">
        <v>60000</v>
      </c>
      <c r="I198" s="6">
        <v>0</v>
      </c>
      <c r="J198" s="6">
        <v>15015</v>
      </c>
      <c r="K198" s="5" t="s">
        <v>47</v>
      </c>
      <c r="L198" s="7">
        <v>86515</v>
      </c>
      <c r="M198" s="9">
        <f t="shared" si="3"/>
        <v>0</v>
      </c>
    </row>
    <row r="199" spans="1:13" hidden="1" x14ac:dyDescent="0.3">
      <c r="A199" s="10">
        <v>45090</v>
      </c>
      <c r="B199" s="4" t="s">
        <v>672</v>
      </c>
      <c r="C199" s="5" t="s">
        <v>319</v>
      </c>
      <c r="D199" s="4" t="s">
        <v>320</v>
      </c>
      <c r="E199" s="6">
        <v>48837.2</v>
      </c>
      <c r="F199" s="7">
        <v>0</v>
      </c>
      <c r="G199" s="7">
        <v>0</v>
      </c>
      <c r="H199" s="7">
        <v>0</v>
      </c>
      <c r="I199" s="6">
        <v>0</v>
      </c>
      <c r="J199" s="6">
        <v>0</v>
      </c>
      <c r="K199" s="5" t="s">
        <v>50</v>
      </c>
      <c r="L199" s="7">
        <v>48837.2</v>
      </c>
      <c r="M199" s="9">
        <f t="shared" si="3"/>
        <v>0</v>
      </c>
    </row>
    <row r="200" spans="1:13" hidden="1" x14ac:dyDescent="0.3">
      <c r="A200" s="10">
        <v>45090</v>
      </c>
      <c r="B200" s="4" t="s">
        <v>673</v>
      </c>
      <c r="C200" s="5" t="s">
        <v>319</v>
      </c>
      <c r="D200" s="4" t="s">
        <v>320</v>
      </c>
      <c r="E200" s="6">
        <v>100000</v>
      </c>
      <c r="F200" s="7">
        <v>0</v>
      </c>
      <c r="G200" s="7">
        <v>338500</v>
      </c>
      <c r="H200" s="7">
        <v>0</v>
      </c>
      <c r="I200" s="6">
        <v>0</v>
      </c>
      <c r="J200" s="6">
        <v>92085</v>
      </c>
      <c r="K200" s="5" t="s">
        <v>50</v>
      </c>
      <c r="L200" s="7">
        <v>530585</v>
      </c>
      <c r="M200" s="9">
        <f t="shared" si="3"/>
        <v>0</v>
      </c>
    </row>
    <row r="201" spans="1:13" hidden="1" x14ac:dyDescent="0.3">
      <c r="A201" s="10">
        <v>45091</v>
      </c>
      <c r="B201" s="4" t="s">
        <v>674</v>
      </c>
      <c r="C201" s="5" t="s">
        <v>321</v>
      </c>
      <c r="D201" s="4" t="s">
        <v>322</v>
      </c>
      <c r="E201" s="6">
        <v>0</v>
      </c>
      <c r="F201" s="7">
        <v>-250000</v>
      </c>
      <c r="G201" s="7">
        <v>-1070000</v>
      </c>
      <c r="H201" s="7">
        <v>0</v>
      </c>
      <c r="I201" s="6">
        <v>0</v>
      </c>
      <c r="J201" s="6">
        <v>-277200</v>
      </c>
      <c r="K201" s="5" t="s">
        <v>47</v>
      </c>
      <c r="L201" s="7">
        <v>-1597200</v>
      </c>
      <c r="M201" s="9">
        <f t="shared" si="3"/>
        <v>0</v>
      </c>
    </row>
    <row r="202" spans="1:13" hidden="1" x14ac:dyDescent="0.3">
      <c r="A202" s="10">
        <v>45091</v>
      </c>
      <c r="B202" s="4" t="s">
        <v>675</v>
      </c>
      <c r="C202" s="5" t="s">
        <v>267</v>
      </c>
      <c r="D202" s="4" t="s">
        <v>268</v>
      </c>
      <c r="E202" s="6">
        <v>0</v>
      </c>
      <c r="F202" s="7">
        <v>-72000</v>
      </c>
      <c r="G202" s="7">
        <v>-180000</v>
      </c>
      <c r="H202" s="7">
        <v>0</v>
      </c>
      <c r="I202" s="6">
        <v>0</v>
      </c>
      <c r="J202" s="6">
        <v>-52920</v>
      </c>
      <c r="K202" s="5" t="s">
        <v>47</v>
      </c>
      <c r="L202" s="7">
        <v>-304920</v>
      </c>
      <c r="M202" s="9">
        <f t="shared" si="3"/>
        <v>0</v>
      </c>
    </row>
    <row r="203" spans="1:13" hidden="1" x14ac:dyDescent="0.3">
      <c r="A203" s="10">
        <v>45091</v>
      </c>
      <c r="B203" s="4" t="s">
        <v>676</v>
      </c>
      <c r="C203" s="5" t="s">
        <v>252</v>
      </c>
      <c r="D203" s="4" t="s">
        <v>253</v>
      </c>
      <c r="E203" s="6">
        <v>3447.6</v>
      </c>
      <c r="F203" s="7">
        <v>0</v>
      </c>
      <c r="G203" s="7">
        <v>0</v>
      </c>
      <c r="H203" s="7">
        <v>0</v>
      </c>
      <c r="I203" s="6">
        <v>0</v>
      </c>
      <c r="J203" s="6">
        <v>0</v>
      </c>
      <c r="K203" s="5" t="s">
        <v>47</v>
      </c>
      <c r="L203" s="7">
        <v>3447.6</v>
      </c>
      <c r="M203" s="9">
        <f t="shared" si="3"/>
        <v>0</v>
      </c>
    </row>
    <row r="204" spans="1:13" x14ac:dyDescent="0.3">
      <c r="A204" s="10">
        <v>45091</v>
      </c>
      <c r="B204" s="4" t="s">
        <v>677</v>
      </c>
      <c r="C204" s="5" t="s">
        <v>323</v>
      </c>
      <c r="D204" s="4" t="s">
        <v>324</v>
      </c>
      <c r="E204" s="6">
        <v>0</v>
      </c>
      <c r="F204" s="7">
        <v>0</v>
      </c>
      <c r="G204" s="7">
        <v>730000</v>
      </c>
      <c r="H204" s="7">
        <v>0</v>
      </c>
      <c r="I204" s="6">
        <v>0</v>
      </c>
      <c r="J204" s="6">
        <v>199290</v>
      </c>
      <c r="K204" s="5" t="s">
        <v>47</v>
      </c>
      <c r="L204" s="7">
        <v>1148290</v>
      </c>
      <c r="M204" s="15">
        <f t="shared" si="3"/>
        <v>-219000</v>
      </c>
    </row>
    <row r="205" spans="1:13" hidden="1" x14ac:dyDescent="0.3">
      <c r="A205" s="10">
        <v>45091</v>
      </c>
      <c r="B205" s="4" t="s">
        <v>678</v>
      </c>
      <c r="C205" s="5" t="s">
        <v>267</v>
      </c>
      <c r="D205" s="4" t="s">
        <v>268</v>
      </c>
      <c r="E205" s="6">
        <v>0</v>
      </c>
      <c r="F205" s="7">
        <v>180000</v>
      </c>
      <c r="G205" s="7">
        <v>0</v>
      </c>
      <c r="H205" s="7">
        <v>0</v>
      </c>
      <c r="I205" s="6">
        <v>0</v>
      </c>
      <c r="J205" s="6">
        <v>37800</v>
      </c>
      <c r="K205" s="5" t="s">
        <v>47</v>
      </c>
      <c r="L205" s="7">
        <v>217800</v>
      </c>
      <c r="M205" s="9">
        <f t="shared" si="3"/>
        <v>0</v>
      </c>
    </row>
    <row r="206" spans="1:13" hidden="1" x14ac:dyDescent="0.3">
      <c r="A206" s="10">
        <v>45091</v>
      </c>
      <c r="B206" s="4" t="s">
        <v>679</v>
      </c>
      <c r="C206" s="5" t="s">
        <v>325</v>
      </c>
      <c r="D206" s="4" t="s">
        <v>326</v>
      </c>
      <c r="E206" s="6">
        <v>1941.99</v>
      </c>
      <c r="F206" s="7">
        <v>0</v>
      </c>
      <c r="G206" s="7">
        <v>0</v>
      </c>
      <c r="H206" s="7">
        <v>0</v>
      </c>
      <c r="I206" s="6">
        <v>0</v>
      </c>
      <c r="J206" s="6">
        <v>0</v>
      </c>
      <c r="K206" s="5" t="s">
        <v>50</v>
      </c>
      <c r="L206" s="7">
        <v>1941.99</v>
      </c>
      <c r="M206" s="9">
        <f t="shared" si="3"/>
        <v>0</v>
      </c>
    </row>
    <row r="207" spans="1:13" hidden="1" x14ac:dyDescent="0.3">
      <c r="A207" s="10">
        <v>45091</v>
      </c>
      <c r="B207" s="4" t="s">
        <v>680</v>
      </c>
      <c r="C207" s="5" t="s">
        <v>327</v>
      </c>
      <c r="D207" s="4" t="s">
        <v>328</v>
      </c>
      <c r="E207" s="6">
        <v>0</v>
      </c>
      <c r="F207" s="7">
        <v>10500</v>
      </c>
      <c r="G207" s="7">
        <v>17000</v>
      </c>
      <c r="H207" s="7">
        <v>0</v>
      </c>
      <c r="I207" s="6">
        <v>170000</v>
      </c>
      <c r="J207" s="6">
        <v>23625</v>
      </c>
      <c r="K207" s="5" t="s">
        <v>47</v>
      </c>
      <c r="L207" s="7">
        <v>221125</v>
      </c>
      <c r="M207" s="9">
        <f t="shared" si="3"/>
        <v>0</v>
      </c>
    </row>
    <row r="208" spans="1:13" hidden="1" x14ac:dyDescent="0.3">
      <c r="A208" s="10">
        <v>45091</v>
      </c>
      <c r="B208" s="4" t="s">
        <v>681</v>
      </c>
      <c r="C208" s="5" t="s">
        <v>72</v>
      </c>
      <c r="D208" s="4" t="s">
        <v>73</v>
      </c>
      <c r="E208" s="6">
        <v>0</v>
      </c>
      <c r="F208" s="7">
        <v>15000</v>
      </c>
      <c r="G208" s="7">
        <v>22000</v>
      </c>
      <c r="H208" s="7">
        <v>220000</v>
      </c>
      <c r="I208" s="6">
        <v>0</v>
      </c>
      <c r="J208" s="6">
        <v>53970</v>
      </c>
      <c r="K208" s="5" t="s">
        <v>47</v>
      </c>
      <c r="L208" s="7">
        <v>310970</v>
      </c>
      <c r="M208" s="9">
        <f t="shared" si="3"/>
        <v>0</v>
      </c>
    </row>
    <row r="209" spans="1:13" hidden="1" x14ac:dyDescent="0.3">
      <c r="A209" s="10">
        <v>45091</v>
      </c>
      <c r="B209" s="4" t="s">
        <v>682</v>
      </c>
      <c r="C209" s="5" t="s">
        <v>93</v>
      </c>
      <c r="D209" s="4" t="s">
        <v>94</v>
      </c>
      <c r="E209" s="6">
        <v>0</v>
      </c>
      <c r="F209" s="7">
        <v>12000</v>
      </c>
      <c r="G209" s="7">
        <v>40000</v>
      </c>
      <c r="H209" s="7">
        <v>0</v>
      </c>
      <c r="I209" s="6">
        <v>0</v>
      </c>
      <c r="J209" s="6">
        <v>10920</v>
      </c>
      <c r="K209" s="5" t="s">
        <v>47</v>
      </c>
      <c r="L209" s="7">
        <v>62920</v>
      </c>
      <c r="M209" s="9">
        <f t="shared" si="3"/>
        <v>0</v>
      </c>
    </row>
    <row r="210" spans="1:13" hidden="1" x14ac:dyDescent="0.3">
      <c r="A210" s="10">
        <v>45091</v>
      </c>
      <c r="B210" s="4" t="s">
        <v>683</v>
      </c>
      <c r="C210" s="5" t="s">
        <v>329</v>
      </c>
      <c r="D210" s="4" t="s">
        <v>330</v>
      </c>
      <c r="E210" s="6">
        <v>0</v>
      </c>
      <c r="F210" s="7">
        <v>56550</v>
      </c>
      <c r="G210" s="7">
        <v>188500</v>
      </c>
      <c r="H210" s="7">
        <v>1885000</v>
      </c>
      <c r="I210" s="6">
        <v>0</v>
      </c>
      <c r="J210" s="6">
        <v>447310.5</v>
      </c>
      <c r="K210" s="5" t="s">
        <v>47</v>
      </c>
      <c r="L210" s="7">
        <v>2577360.5</v>
      </c>
      <c r="M210" s="9">
        <f t="shared" si="3"/>
        <v>0</v>
      </c>
    </row>
    <row r="211" spans="1:13" hidden="1" x14ac:dyDescent="0.3">
      <c r="A211" s="10">
        <v>45091</v>
      </c>
      <c r="B211" s="4" t="s">
        <v>684</v>
      </c>
      <c r="C211" s="5" t="s">
        <v>61</v>
      </c>
      <c r="D211" s="4" t="s">
        <v>62</v>
      </c>
      <c r="E211" s="6">
        <v>0</v>
      </c>
      <c r="F211" s="7">
        <v>1080</v>
      </c>
      <c r="G211" s="7">
        <v>3600</v>
      </c>
      <c r="H211" s="7">
        <v>36000</v>
      </c>
      <c r="I211" s="6">
        <v>0</v>
      </c>
      <c r="J211" s="6">
        <v>8542.7999999999993</v>
      </c>
      <c r="K211" s="5" t="s">
        <v>47</v>
      </c>
      <c r="L211" s="7">
        <v>49222.8</v>
      </c>
      <c r="M211" s="9">
        <f t="shared" si="3"/>
        <v>0</v>
      </c>
    </row>
    <row r="212" spans="1:13" hidden="1" x14ac:dyDescent="0.3">
      <c r="A212" s="10">
        <v>45091</v>
      </c>
      <c r="B212" s="4" t="s">
        <v>685</v>
      </c>
      <c r="C212" s="5" t="s">
        <v>331</v>
      </c>
      <c r="D212" s="4" t="s">
        <v>332</v>
      </c>
      <c r="E212" s="6">
        <v>0</v>
      </c>
      <c r="F212" s="7">
        <v>5775</v>
      </c>
      <c r="G212" s="7">
        <v>19250</v>
      </c>
      <c r="H212" s="7">
        <v>192500</v>
      </c>
      <c r="I212" s="6">
        <v>0</v>
      </c>
      <c r="J212" s="6">
        <v>45680.25</v>
      </c>
      <c r="K212" s="5" t="s">
        <v>47</v>
      </c>
      <c r="L212" s="7">
        <v>263205.25</v>
      </c>
      <c r="M212" s="9">
        <f t="shared" si="3"/>
        <v>0</v>
      </c>
    </row>
    <row r="213" spans="1:13" hidden="1" x14ac:dyDescent="0.3">
      <c r="A213" s="10">
        <v>45091</v>
      </c>
      <c r="B213" s="4" t="s">
        <v>686</v>
      </c>
      <c r="C213" s="5" t="s">
        <v>333</v>
      </c>
      <c r="D213" s="4" t="s">
        <v>334</v>
      </c>
      <c r="E213" s="6">
        <v>0</v>
      </c>
      <c r="F213" s="7">
        <v>7950</v>
      </c>
      <c r="G213" s="7">
        <v>26500</v>
      </c>
      <c r="H213" s="7">
        <v>265000</v>
      </c>
      <c r="I213" s="6">
        <v>0</v>
      </c>
      <c r="J213" s="6">
        <v>62884.5</v>
      </c>
      <c r="K213" s="5" t="s">
        <v>47</v>
      </c>
      <c r="L213" s="7">
        <v>362334.5</v>
      </c>
      <c r="M213" s="9">
        <f t="shared" si="3"/>
        <v>0</v>
      </c>
    </row>
    <row r="214" spans="1:13" hidden="1" x14ac:dyDescent="0.3">
      <c r="A214" s="10">
        <v>45092</v>
      </c>
      <c r="B214" s="4" t="s">
        <v>687</v>
      </c>
      <c r="C214" s="5" t="s">
        <v>305</v>
      </c>
      <c r="D214" s="4" t="s">
        <v>306</v>
      </c>
      <c r="E214" s="6">
        <v>0</v>
      </c>
      <c r="F214" s="7">
        <v>0</v>
      </c>
      <c r="G214" s="7">
        <v>-250000</v>
      </c>
      <c r="H214" s="7">
        <v>0</v>
      </c>
      <c r="I214" s="6">
        <v>0</v>
      </c>
      <c r="J214" s="6">
        <v>-52500</v>
      </c>
      <c r="K214" s="5" t="s">
        <v>50</v>
      </c>
      <c r="L214" s="7">
        <v>-302500</v>
      </c>
      <c r="M214" s="9">
        <f t="shared" si="3"/>
        <v>0</v>
      </c>
    </row>
    <row r="215" spans="1:13" hidden="1" x14ac:dyDescent="0.3">
      <c r="A215" s="10">
        <v>45092</v>
      </c>
      <c r="B215" s="4" t="s">
        <v>688</v>
      </c>
      <c r="C215" s="5" t="s">
        <v>242</v>
      </c>
      <c r="D215" s="4" t="s">
        <v>243</v>
      </c>
      <c r="E215" s="6">
        <v>0</v>
      </c>
      <c r="F215" s="7">
        <v>-118500</v>
      </c>
      <c r="G215" s="7">
        <v>-274400</v>
      </c>
      <c r="H215" s="7">
        <v>0</v>
      </c>
      <c r="I215" s="6">
        <v>0</v>
      </c>
      <c r="J215" s="6">
        <v>-82509</v>
      </c>
      <c r="K215" s="5" t="s">
        <v>47</v>
      </c>
      <c r="L215" s="7">
        <v>-475409</v>
      </c>
      <c r="M215" s="9">
        <f t="shared" si="3"/>
        <v>0</v>
      </c>
    </row>
    <row r="216" spans="1:13" hidden="1" x14ac:dyDescent="0.3">
      <c r="A216" s="10">
        <v>45092</v>
      </c>
      <c r="B216" s="4" t="s">
        <v>689</v>
      </c>
      <c r="C216" s="5" t="s">
        <v>335</v>
      </c>
      <c r="D216" s="4" t="s">
        <v>336</v>
      </c>
      <c r="E216" s="6">
        <v>0</v>
      </c>
      <c r="F216" s="7">
        <v>0</v>
      </c>
      <c r="G216" s="7">
        <v>100000</v>
      </c>
      <c r="H216" s="7">
        <v>0</v>
      </c>
      <c r="I216" s="6">
        <v>0</v>
      </c>
      <c r="J216" s="6">
        <v>21000</v>
      </c>
      <c r="K216" s="5" t="s">
        <v>50</v>
      </c>
      <c r="L216" s="7">
        <v>121000</v>
      </c>
      <c r="M216" s="9">
        <f t="shared" si="3"/>
        <v>0</v>
      </c>
    </row>
    <row r="217" spans="1:13" x14ac:dyDescent="0.3">
      <c r="A217" s="10">
        <v>45092</v>
      </c>
      <c r="B217" s="4" t="s">
        <v>690</v>
      </c>
      <c r="C217" s="5" t="s">
        <v>337</v>
      </c>
      <c r="D217" s="4" t="s">
        <v>338</v>
      </c>
      <c r="E217" s="6">
        <v>0</v>
      </c>
      <c r="F217" s="7">
        <v>0</v>
      </c>
      <c r="G217" s="7">
        <v>385090</v>
      </c>
      <c r="H217" s="7">
        <v>0</v>
      </c>
      <c r="I217" s="6">
        <v>0</v>
      </c>
      <c r="J217" s="6">
        <v>101868.9</v>
      </c>
      <c r="K217" s="5" t="s">
        <v>47</v>
      </c>
      <c r="L217" s="7">
        <v>586958.9</v>
      </c>
      <c r="M217" s="15">
        <f t="shared" si="3"/>
        <v>-100000</v>
      </c>
    </row>
    <row r="218" spans="1:13" hidden="1" x14ac:dyDescent="0.3">
      <c r="A218" s="10">
        <v>45092</v>
      </c>
      <c r="B218" s="4" t="s">
        <v>691</v>
      </c>
      <c r="C218" s="5" t="s">
        <v>329</v>
      </c>
      <c r="D218" s="4" t="s">
        <v>330</v>
      </c>
      <c r="E218" s="6">
        <v>0</v>
      </c>
      <c r="F218" s="7">
        <v>52500</v>
      </c>
      <c r="G218" s="7">
        <v>175000</v>
      </c>
      <c r="H218" s="7">
        <v>0</v>
      </c>
      <c r="I218" s="6">
        <v>0</v>
      </c>
      <c r="J218" s="6">
        <v>47775</v>
      </c>
      <c r="K218" s="5" t="s">
        <v>47</v>
      </c>
      <c r="L218" s="7">
        <v>275275</v>
      </c>
      <c r="M218" s="9">
        <f t="shared" si="3"/>
        <v>0</v>
      </c>
    </row>
    <row r="219" spans="1:13" hidden="1" x14ac:dyDescent="0.3">
      <c r="A219" s="10">
        <v>45092</v>
      </c>
      <c r="B219" s="4" t="s">
        <v>692</v>
      </c>
      <c r="C219" s="5" t="s">
        <v>339</v>
      </c>
      <c r="D219" s="4" t="s">
        <v>340</v>
      </c>
      <c r="E219" s="6">
        <v>0</v>
      </c>
      <c r="F219" s="7">
        <v>96000</v>
      </c>
      <c r="G219" s="7">
        <v>320000</v>
      </c>
      <c r="H219" s="7">
        <v>0</v>
      </c>
      <c r="I219" s="6">
        <v>0</v>
      </c>
      <c r="J219" s="6">
        <v>87360</v>
      </c>
      <c r="K219" s="5" t="s">
        <v>74</v>
      </c>
      <c r="L219" s="7">
        <v>503360</v>
      </c>
      <c r="M219" s="9">
        <f t="shared" si="3"/>
        <v>0</v>
      </c>
    </row>
    <row r="220" spans="1:13" hidden="1" x14ac:dyDescent="0.3">
      <c r="A220" s="10">
        <v>45092</v>
      </c>
      <c r="B220" s="4" t="s">
        <v>693</v>
      </c>
      <c r="C220" s="5" t="s">
        <v>250</v>
      </c>
      <c r="D220" s="4" t="s">
        <v>251</v>
      </c>
      <c r="E220" s="6">
        <v>0</v>
      </c>
      <c r="F220" s="7">
        <v>19500</v>
      </c>
      <c r="G220" s="7">
        <v>65000</v>
      </c>
      <c r="H220" s="7">
        <v>0</v>
      </c>
      <c r="I220" s="6">
        <v>0</v>
      </c>
      <c r="J220" s="6">
        <v>17745</v>
      </c>
      <c r="K220" s="5" t="s">
        <v>47</v>
      </c>
      <c r="L220" s="7">
        <v>102245</v>
      </c>
      <c r="M220" s="9">
        <f t="shared" si="3"/>
        <v>0</v>
      </c>
    </row>
    <row r="221" spans="1:13" hidden="1" x14ac:dyDescent="0.3">
      <c r="A221" s="10">
        <v>45092</v>
      </c>
      <c r="B221" s="4" t="s">
        <v>694</v>
      </c>
      <c r="C221" s="5" t="s">
        <v>341</v>
      </c>
      <c r="D221" s="4" t="s">
        <v>342</v>
      </c>
      <c r="E221" s="6">
        <v>0</v>
      </c>
      <c r="F221" s="7">
        <v>10200</v>
      </c>
      <c r="G221" s="7">
        <v>34000</v>
      </c>
      <c r="H221" s="7">
        <v>340000</v>
      </c>
      <c r="I221" s="6">
        <v>0</v>
      </c>
      <c r="J221" s="6">
        <v>80682</v>
      </c>
      <c r="K221" s="5" t="s">
        <v>47</v>
      </c>
      <c r="L221" s="7">
        <v>464882</v>
      </c>
      <c r="M221" s="9">
        <f t="shared" si="3"/>
        <v>0</v>
      </c>
    </row>
    <row r="222" spans="1:13" hidden="1" x14ac:dyDescent="0.3">
      <c r="A222" s="10">
        <v>45092</v>
      </c>
      <c r="B222" s="4" t="s">
        <v>695</v>
      </c>
      <c r="C222" s="5" t="s">
        <v>343</v>
      </c>
      <c r="D222" s="4" t="s">
        <v>344</v>
      </c>
      <c r="E222" s="6">
        <v>0</v>
      </c>
      <c r="F222" s="7">
        <v>9600</v>
      </c>
      <c r="G222" s="7">
        <v>32000</v>
      </c>
      <c r="H222" s="7">
        <v>0</v>
      </c>
      <c r="I222" s="6">
        <v>0</v>
      </c>
      <c r="J222" s="6">
        <v>8736</v>
      </c>
      <c r="K222" s="5" t="s">
        <v>47</v>
      </c>
      <c r="L222" s="7">
        <v>50336</v>
      </c>
      <c r="M222" s="9">
        <f t="shared" si="3"/>
        <v>0</v>
      </c>
    </row>
    <row r="223" spans="1:13" hidden="1" x14ac:dyDescent="0.3">
      <c r="A223" s="10">
        <v>45092</v>
      </c>
      <c r="B223" s="4" t="s">
        <v>696</v>
      </c>
      <c r="C223" s="5" t="s">
        <v>202</v>
      </c>
      <c r="D223" s="4" t="s">
        <v>203</v>
      </c>
      <c r="E223" s="6">
        <v>0</v>
      </c>
      <c r="F223" s="7">
        <v>555000</v>
      </c>
      <c r="G223" s="7">
        <v>1350000</v>
      </c>
      <c r="H223" s="7">
        <v>0</v>
      </c>
      <c r="I223" s="6">
        <v>0</v>
      </c>
      <c r="J223" s="6">
        <v>400050</v>
      </c>
      <c r="K223" s="5" t="s">
        <v>74</v>
      </c>
      <c r="L223" s="7">
        <v>2305050</v>
      </c>
      <c r="M223" s="9">
        <f t="shared" si="3"/>
        <v>0</v>
      </c>
    </row>
    <row r="224" spans="1:13" hidden="1" x14ac:dyDescent="0.3">
      <c r="A224" s="10">
        <v>45092</v>
      </c>
      <c r="B224" s="4" t="s">
        <v>697</v>
      </c>
      <c r="C224" s="5" t="s">
        <v>345</v>
      </c>
      <c r="D224" s="4" t="s">
        <v>346</v>
      </c>
      <c r="E224" s="6">
        <v>0</v>
      </c>
      <c r="F224" s="7">
        <v>360000</v>
      </c>
      <c r="G224" s="7">
        <v>1200000</v>
      </c>
      <c r="H224" s="7">
        <v>0</v>
      </c>
      <c r="I224" s="6">
        <v>0</v>
      </c>
      <c r="J224" s="6">
        <v>327600</v>
      </c>
      <c r="K224" s="5" t="s">
        <v>74</v>
      </c>
      <c r="L224" s="7">
        <v>1887600</v>
      </c>
      <c r="M224" s="9">
        <f t="shared" si="3"/>
        <v>0</v>
      </c>
    </row>
    <row r="225" spans="1:13" hidden="1" x14ac:dyDescent="0.3">
      <c r="A225" s="10">
        <v>45092</v>
      </c>
      <c r="B225" s="4" t="s">
        <v>698</v>
      </c>
      <c r="C225" s="5" t="s">
        <v>345</v>
      </c>
      <c r="D225" s="4" t="s">
        <v>346</v>
      </c>
      <c r="E225" s="6">
        <v>0</v>
      </c>
      <c r="F225" s="7">
        <v>132000</v>
      </c>
      <c r="G225" s="7">
        <v>440000</v>
      </c>
      <c r="H225" s="7">
        <v>0</v>
      </c>
      <c r="I225" s="6">
        <v>0</v>
      </c>
      <c r="J225" s="6">
        <v>120120</v>
      </c>
      <c r="K225" s="5" t="s">
        <v>74</v>
      </c>
      <c r="L225" s="7">
        <v>692120</v>
      </c>
      <c r="M225" s="9">
        <f t="shared" si="3"/>
        <v>0</v>
      </c>
    </row>
    <row r="226" spans="1:13" hidden="1" x14ac:dyDescent="0.3">
      <c r="A226" s="10">
        <v>45092</v>
      </c>
      <c r="B226" s="4" t="s">
        <v>699</v>
      </c>
      <c r="C226" s="5" t="s">
        <v>329</v>
      </c>
      <c r="D226" s="4" t="s">
        <v>330</v>
      </c>
      <c r="E226" s="6">
        <v>0</v>
      </c>
      <c r="F226" s="7">
        <v>2400</v>
      </c>
      <c r="G226" s="7">
        <v>8000</v>
      </c>
      <c r="H226" s="7">
        <v>80000</v>
      </c>
      <c r="I226" s="6">
        <v>0</v>
      </c>
      <c r="J226" s="6">
        <v>18984</v>
      </c>
      <c r="K226" s="5" t="s">
        <v>47</v>
      </c>
      <c r="L226" s="7">
        <v>109384</v>
      </c>
      <c r="M226" s="9">
        <f t="shared" si="3"/>
        <v>0</v>
      </c>
    </row>
    <row r="227" spans="1:13" hidden="1" x14ac:dyDescent="0.3">
      <c r="A227" s="10">
        <v>45092</v>
      </c>
      <c r="B227" s="4" t="s">
        <v>700</v>
      </c>
      <c r="C227" s="5" t="s">
        <v>347</v>
      </c>
      <c r="D227" s="4" t="s">
        <v>348</v>
      </c>
      <c r="E227" s="6">
        <v>0</v>
      </c>
      <c r="F227" s="7">
        <v>3600</v>
      </c>
      <c r="G227" s="7">
        <v>12000</v>
      </c>
      <c r="H227" s="7">
        <v>120000</v>
      </c>
      <c r="I227" s="6">
        <v>0</v>
      </c>
      <c r="J227" s="6">
        <v>28476</v>
      </c>
      <c r="K227" s="5" t="s">
        <v>47</v>
      </c>
      <c r="L227" s="7">
        <v>164076</v>
      </c>
      <c r="M227" s="9">
        <f t="shared" si="3"/>
        <v>0</v>
      </c>
    </row>
    <row r="228" spans="1:13" hidden="1" x14ac:dyDescent="0.3">
      <c r="A228" s="10">
        <v>45092</v>
      </c>
      <c r="B228" s="4" t="s">
        <v>701</v>
      </c>
      <c r="C228" s="5" t="s">
        <v>323</v>
      </c>
      <c r="D228" s="4" t="s">
        <v>324</v>
      </c>
      <c r="E228" s="6">
        <v>0</v>
      </c>
      <c r="F228" s="7">
        <v>153000</v>
      </c>
      <c r="G228" s="7">
        <v>510000</v>
      </c>
      <c r="H228" s="7">
        <v>0</v>
      </c>
      <c r="I228" s="6">
        <v>0</v>
      </c>
      <c r="J228" s="6">
        <v>139230</v>
      </c>
      <c r="K228" s="5" t="s">
        <v>47</v>
      </c>
      <c r="L228" s="7">
        <v>802230</v>
      </c>
      <c r="M228" s="9">
        <f t="shared" si="3"/>
        <v>0</v>
      </c>
    </row>
    <row r="229" spans="1:13" hidden="1" x14ac:dyDescent="0.3">
      <c r="A229" s="10">
        <v>45092</v>
      </c>
      <c r="B229" s="4" t="s">
        <v>702</v>
      </c>
      <c r="C229" s="5" t="s">
        <v>101</v>
      </c>
      <c r="D229" s="4" t="s">
        <v>102</v>
      </c>
      <c r="E229" s="6">
        <v>200000</v>
      </c>
      <c r="F229" s="7">
        <v>0</v>
      </c>
      <c r="G229" s="7">
        <v>0</v>
      </c>
      <c r="H229" s="7">
        <v>0</v>
      </c>
      <c r="I229" s="6">
        <v>0</v>
      </c>
      <c r="J229" s="6">
        <v>42000</v>
      </c>
      <c r="K229" s="5" t="s">
        <v>47</v>
      </c>
      <c r="L229" s="7">
        <v>242000</v>
      </c>
      <c r="M229" s="9">
        <f t="shared" si="3"/>
        <v>0</v>
      </c>
    </row>
    <row r="230" spans="1:13" hidden="1" x14ac:dyDescent="0.3">
      <c r="A230" s="10">
        <v>45092</v>
      </c>
      <c r="B230" s="4" t="s">
        <v>703</v>
      </c>
      <c r="C230" s="5" t="s">
        <v>161</v>
      </c>
      <c r="D230" s="4" t="s">
        <v>162</v>
      </c>
      <c r="E230" s="6">
        <v>0</v>
      </c>
      <c r="F230" s="7">
        <v>380000</v>
      </c>
      <c r="G230" s="7">
        <v>0</v>
      </c>
      <c r="H230" s="7">
        <v>0</v>
      </c>
      <c r="I230" s="6">
        <v>0</v>
      </c>
      <c r="J230" s="6">
        <v>79800</v>
      </c>
      <c r="K230" s="5" t="s">
        <v>47</v>
      </c>
      <c r="L230" s="7">
        <v>459800</v>
      </c>
      <c r="M230" s="9">
        <f t="shared" si="3"/>
        <v>0</v>
      </c>
    </row>
    <row r="231" spans="1:13" x14ac:dyDescent="0.3">
      <c r="A231" s="10">
        <v>45092</v>
      </c>
      <c r="B231" s="4" t="s">
        <v>704</v>
      </c>
      <c r="C231" s="5" t="s">
        <v>349</v>
      </c>
      <c r="D231" s="4" t="s">
        <v>350</v>
      </c>
      <c r="E231" s="6">
        <v>0</v>
      </c>
      <c r="F231" s="7">
        <v>0</v>
      </c>
      <c r="G231" s="7">
        <v>526176</v>
      </c>
      <c r="H231" s="7">
        <v>0</v>
      </c>
      <c r="I231" s="6">
        <v>0</v>
      </c>
      <c r="J231" s="6">
        <v>193369.68</v>
      </c>
      <c r="K231" s="5" t="s">
        <v>50</v>
      </c>
      <c r="L231" s="7">
        <v>1114177.68</v>
      </c>
      <c r="M231" s="15">
        <f t="shared" si="3"/>
        <v>-394632</v>
      </c>
    </row>
    <row r="232" spans="1:13" hidden="1" x14ac:dyDescent="0.3">
      <c r="A232" s="10">
        <v>45092</v>
      </c>
      <c r="B232" s="4" t="s">
        <v>705</v>
      </c>
      <c r="C232" s="5" t="s">
        <v>351</v>
      </c>
      <c r="D232" s="4" t="s">
        <v>352</v>
      </c>
      <c r="E232" s="6">
        <v>0</v>
      </c>
      <c r="F232" s="7">
        <v>4350</v>
      </c>
      <c r="G232" s="7">
        <v>14500</v>
      </c>
      <c r="H232" s="7">
        <v>145000</v>
      </c>
      <c r="I232" s="6">
        <v>0</v>
      </c>
      <c r="J232" s="6">
        <v>34408.5</v>
      </c>
      <c r="K232" s="5" t="s">
        <v>47</v>
      </c>
      <c r="L232" s="7">
        <v>198258.5</v>
      </c>
      <c r="M232" s="9">
        <f t="shared" si="3"/>
        <v>0</v>
      </c>
    </row>
    <row r="233" spans="1:13" hidden="1" x14ac:dyDescent="0.3">
      <c r="A233" s="10">
        <v>45093</v>
      </c>
      <c r="B233" s="4" t="s">
        <v>706</v>
      </c>
      <c r="C233" s="5" t="s">
        <v>353</v>
      </c>
      <c r="D233" s="4" t="s">
        <v>354</v>
      </c>
      <c r="E233" s="6">
        <v>0</v>
      </c>
      <c r="F233" s="7">
        <v>60000</v>
      </c>
      <c r="G233" s="7">
        <v>200000</v>
      </c>
      <c r="H233" s="7">
        <v>0</v>
      </c>
      <c r="I233" s="6">
        <v>0</v>
      </c>
      <c r="J233" s="6">
        <v>54600</v>
      </c>
      <c r="K233" s="5" t="s">
        <v>74</v>
      </c>
      <c r="L233" s="7">
        <v>314600</v>
      </c>
      <c r="M233" s="9">
        <f t="shared" si="3"/>
        <v>0</v>
      </c>
    </row>
    <row r="234" spans="1:13" hidden="1" x14ac:dyDescent="0.3">
      <c r="A234" s="10">
        <v>45093</v>
      </c>
      <c r="B234" s="4" t="s">
        <v>707</v>
      </c>
      <c r="C234" s="5" t="s">
        <v>169</v>
      </c>
      <c r="D234" s="4" t="s">
        <v>170</v>
      </c>
      <c r="E234" s="6">
        <v>0</v>
      </c>
      <c r="F234" s="7">
        <v>510000</v>
      </c>
      <c r="G234" s="7">
        <v>800000</v>
      </c>
      <c r="H234" s="7">
        <v>0</v>
      </c>
      <c r="I234" s="6">
        <v>0</v>
      </c>
      <c r="J234" s="6">
        <v>275100</v>
      </c>
      <c r="K234" s="5" t="s">
        <v>74</v>
      </c>
      <c r="L234" s="7">
        <v>1585100</v>
      </c>
      <c r="M234" s="9">
        <f t="shared" si="3"/>
        <v>0</v>
      </c>
    </row>
    <row r="235" spans="1:13" hidden="1" x14ac:dyDescent="0.3">
      <c r="A235" s="10">
        <v>45093</v>
      </c>
      <c r="B235" s="4" t="s">
        <v>708</v>
      </c>
      <c r="C235" s="5" t="s">
        <v>279</v>
      </c>
      <c r="D235" s="4" t="s">
        <v>280</v>
      </c>
      <c r="E235" s="6">
        <v>0</v>
      </c>
      <c r="F235" s="7">
        <v>18000</v>
      </c>
      <c r="G235" s="7">
        <v>60000</v>
      </c>
      <c r="H235" s="7">
        <v>0</v>
      </c>
      <c r="I235" s="6">
        <v>0</v>
      </c>
      <c r="J235" s="6">
        <v>16380</v>
      </c>
      <c r="K235" s="5" t="s">
        <v>47</v>
      </c>
      <c r="L235" s="7">
        <v>94380</v>
      </c>
      <c r="M235" s="9">
        <f t="shared" si="3"/>
        <v>0</v>
      </c>
    </row>
    <row r="236" spans="1:13" hidden="1" x14ac:dyDescent="0.3">
      <c r="A236" s="10">
        <v>45093</v>
      </c>
      <c r="B236" s="4" t="s">
        <v>709</v>
      </c>
      <c r="C236" s="5" t="s">
        <v>355</v>
      </c>
      <c r="D236" s="4" t="s">
        <v>356</v>
      </c>
      <c r="E236" s="6">
        <v>0</v>
      </c>
      <c r="F236" s="7">
        <v>54000</v>
      </c>
      <c r="G236" s="7">
        <v>180000</v>
      </c>
      <c r="H236" s="7">
        <v>0</v>
      </c>
      <c r="I236" s="6">
        <v>0</v>
      </c>
      <c r="J236" s="6">
        <v>49140</v>
      </c>
      <c r="K236" s="5" t="s">
        <v>47</v>
      </c>
      <c r="L236" s="7">
        <v>283140</v>
      </c>
      <c r="M236" s="9">
        <f t="shared" si="3"/>
        <v>0</v>
      </c>
    </row>
    <row r="237" spans="1:13" hidden="1" x14ac:dyDescent="0.3">
      <c r="A237" s="10">
        <v>45093</v>
      </c>
      <c r="B237" s="4" t="s">
        <v>710</v>
      </c>
      <c r="C237" s="5" t="s">
        <v>357</v>
      </c>
      <c r="D237" s="4" t="s">
        <v>358</v>
      </c>
      <c r="E237" s="6">
        <v>0</v>
      </c>
      <c r="F237" s="7">
        <v>48000</v>
      </c>
      <c r="G237" s="7">
        <v>160000</v>
      </c>
      <c r="H237" s="7">
        <v>0</v>
      </c>
      <c r="I237" s="6">
        <v>0</v>
      </c>
      <c r="J237" s="6">
        <v>43680</v>
      </c>
      <c r="K237" s="5" t="s">
        <v>47</v>
      </c>
      <c r="L237" s="7">
        <v>251680</v>
      </c>
      <c r="M237" s="9">
        <f t="shared" si="3"/>
        <v>0</v>
      </c>
    </row>
    <row r="238" spans="1:13" hidden="1" x14ac:dyDescent="0.3">
      <c r="A238" s="10">
        <v>45093</v>
      </c>
      <c r="B238" s="4" t="s">
        <v>711</v>
      </c>
      <c r="C238" s="5" t="s">
        <v>359</v>
      </c>
      <c r="D238" s="4" t="s">
        <v>360</v>
      </c>
      <c r="E238" s="6">
        <v>0</v>
      </c>
      <c r="F238" s="7">
        <v>150000</v>
      </c>
      <c r="G238" s="7">
        <v>500000</v>
      </c>
      <c r="H238" s="7">
        <v>0</v>
      </c>
      <c r="I238" s="6">
        <v>0</v>
      </c>
      <c r="J238" s="6">
        <v>136500</v>
      </c>
      <c r="K238" s="5" t="s">
        <v>47</v>
      </c>
      <c r="L238" s="7">
        <v>786500</v>
      </c>
      <c r="M238" s="9">
        <f t="shared" si="3"/>
        <v>0</v>
      </c>
    </row>
    <row r="239" spans="1:13" hidden="1" x14ac:dyDescent="0.3">
      <c r="A239" s="10">
        <v>45093</v>
      </c>
      <c r="B239" s="4" t="s">
        <v>712</v>
      </c>
      <c r="C239" s="5" t="s">
        <v>361</v>
      </c>
      <c r="D239" s="4" t="s">
        <v>362</v>
      </c>
      <c r="E239" s="6">
        <v>0</v>
      </c>
      <c r="F239" s="7">
        <v>54000</v>
      </c>
      <c r="G239" s="7">
        <v>180000</v>
      </c>
      <c r="H239" s="7">
        <v>0</v>
      </c>
      <c r="I239" s="6">
        <v>0</v>
      </c>
      <c r="J239" s="6">
        <v>49140</v>
      </c>
      <c r="K239" s="5" t="s">
        <v>47</v>
      </c>
      <c r="L239" s="7">
        <v>283140</v>
      </c>
      <c r="M239" s="9">
        <f t="shared" si="3"/>
        <v>0</v>
      </c>
    </row>
    <row r="240" spans="1:13" hidden="1" x14ac:dyDescent="0.3">
      <c r="A240" s="10">
        <v>45093</v>
      </c>
      <c r="B240" s="4" t="s">
        <v>713</v>
      </c>
      <c r="C240" s="5" t="s">
        <v>250</v>
      </c>
      <c r="D240" s="4" t="s">
        <v>251</v>
      </c>
      <c r="E240" s="6">
        <v>0</v>
      </c>
      <c r="F240" s="7">
        <v>37500</v>
      </c>
      <c r="G240" s="7">
        <v>125000</v>
      </c>
      <c r="H240" s="7">
        <v>0</v>
      </c>
      <c r="I240" s="6">
        <v>0</v>
      </c>
      <c r="J240" s="6">
        <v>34125</v>
      </c>
      <c r="K240" s="5" t="s">
        <v>47</v>
      </c>
      <c r="L240" s="7">
        <v>196625</v>
      </c>
      <c r="M240" s="9">
        <f t="shared" si="3"/>
        <v>0</v>
      </c>
    </row>
    <row r="241" spans="1:13" hidden="1" x14ac:dyDescent="0.3">
      <c r="A241" s="10">
        <v>45093</v>
      </c>
      <c r="B241" s="4" t="s">
        <v>714</v>
      </c>
      <c r="C241" s="5" t="s">
        <v>363</v>
      </c>
      <c r="D241" s="4" t="s">
        <v>364</v>
      </c>
      <c r="E241" s="6">
        <v>0</v>
      </c>
      <c r="F241" s="7">
        <v>183000</v>
      </c>
      <c r="G241" s="7">
        <v>610000</v>
      </c>
      <c r="H241" s="7">
        <v>0</v>
      </c>
      <c r="I241" s="6">
        <v>0</v>
      </c>
      <c r="J241" s="6">
        <v>166530</v>
      </c>
      <c r="K241" s="5" t="s">
        <v>47</v>
      </c>
      <c r="L241" s="7">
        <v>959530</v>
      </c>
      <c r="M241" s="9">
        <f t="shared" si="3"/>
        <v>0</v>
      </c>
    </row>
    <row r="242" spans="1:13" hidden="1" x14ac:dyDescent="0.3">
      <c r="A242" s="10">
        <v>45093</v>
      </c>
      <c r="B242" s="4" t="s">
        <v>715</v>
      </c>
      <c r="C242" s="5" t="s">
        <v>213</v>
      </c>
      <c r="D242" s="4" t="s">
        <v>214</v>
      </c>
      <c r="E242" s="6">
        <v>0</v>
      </c>
      <c r="F242" s="7">
        <v>48000</v>
      </c>
      <c r="G242" s="7">
        <v>160000</v>
      </c>
      <c r="H242" s="7">
        <v>0</v>
      </c>
      <c r="I242" s="6">
        <v>0</v>
      </c>
      <c r="J242" s="6">
        <v>43680</v>
      </c>
      <c r="K242" s="5" t="s">
        <v>47</v>
      </c>
      <c r="L242" s="7">
        <v>251680</v>
      </c>
      <c r="M242" s="9">
        <f t="shared" si="3"/>
        <v>0</v>
      </c>
    </row>
    <row r="243" spans="1:13" hidden="1" x14ac:dyDescent="0.3">
      <c r="A243" s="10">
        <v>45093</v>
      </c>
      <c r="B243" s="4" t="s">
        <v>716</v>
      </c>
      <c r="C243" s="5" t="s">
        <v>269</v>
      </c>
      <c r="D243" s="4" t="s">
        <v>270</v>
      </c>
      <c r="E243" s="6">
        <v>0</v>
      </c>
      <c r="F243" s="7">
        <v>105000</v>
      </c>
      <c r="G243" s="7">
        <v>350000</v>
      </c>
      <c r="H243" s="7">
        <v>0</v>
      </c>
      <c r="I243" s="6">
        <v>0</v>
      </c>
      <c r="J243" s="6">
        <v>95550</v>
      </c>
      <c r="K243" s="5" t="s">
        <v>47</v>
      </c>
      <c r="L243" s="7">
        <v>550550</v>
      </c>
      <c r="M243" s="9">
        <f t="shared" si="3"/>
        <v>0</v>
      </c>
    </row>
    <row r="244" spans="1:13" hidden="1" x14ac:dyDescent="0.3">
      <c r="A244" s="10">
        <v>45093</v>
      </c>
      <c r="B244" s="4" t="s">
        <v>717</v>
      </c>
      <c r="C244" s="5" t="s">
        <v>217</v>
      </c>
      <c r="D244" s="4" t="s">
        <v>218</v>
      </c>
      <c r="E244" s="6">
        <v>0</v>
      </c>
      <c r="F244" s="7">
        <v>129000</v>
      </c>
      <c r="G244" s="7">
        <v>430000</v>
      </c>
      <c r="H244" s="7">
        <v>0</v>
      </c>
      <c r="I244" s="6">
        <v>0</v>
      </c>
      <c r="J244" s="6">
        <v>117390</v>
      </c>
      <c r="K244" s="5" t="s">
        <v>47</v>
      </c>
      <c r="L244" s="7">
        <v>676390</v>
      </c>
      <c r="M244" s="9">
        <f t="shared" si="3"/>
        <v>0</v>
      </c>
    </row>
    <row r="245" spans="1:13" hidden="1" x14ac:dyDescent="0.3">
      <c r="A245" s="10">
        <v>45093</v>
      </c>
      <c r="B245" s="4" t="s">
        <v>718</v>
      </c>
      <c r="C245" s="5" t="s">
        <v>365</v>
      </c>
      <c r="D245" s="4" t="s">
        <v>366</v>
      </c>
      <c r="E245" s="6">
        <v>0</v>
      </c>
      <c r="F245" s="7">
        <v>36000</v>
      </c>
      <c r="G245" s="7">
        <v>120000</v>
      </c>
      <c r="H245" s="7">
        <v>0</v>
      </c>
      <c r="I245" s="6">
        <v>0</v>
      </c>
      <c r="J245" s="6">
        <v>32760</v>
      </c>
      <c r="K245" s="5" t="s">
        <v>47</v>
      </c>
      <c r="L245" s="7">
        <v>188760</v>
      </c>
      <c r="M245" s="9">
        <f t="shared" si="3"/>
        <v>0</v>
      </c>
    </row>
    <row r="246" spans="1:13" hidden="1" x14ac:dyDescent="0.3">
      <c r="A246" s="10">
        <v>45093</v>
      </c>
      <c r="B246" s="4" t="s">
        <v>719</v>
      </c>
      <c r="C246" s="5" t="s">
        <v>367</v>
      </c>
      <c r="D246" s="4" t="s">
        <v>368</v>
      </c>
      <c r="E246" s="6">
        <v>0</v>
      </c>
      <c r="F246" s="7">
        <v>42000</v>
      </c>
      <c r="G246" s="7">
        <v>140000</v>
      </c>
      <c r="H246" s="7">
        <v>0</v>
      </c>
      <c r="I246" s="6">
        <v>0</v>
      </c>
      <c r="J246" s="6">
        <v>38220</v>
      </c>
      <c r="K246" s="5" t="s">
        <v>47</v>
      </c>
      <c r="L246" s="7">
        <v>220220</v>
      </c>
      <c r="M246" s="9">
        <f t="shared" si="3"/>
        <v>0</v>
      </c>
    </row>
    <row r="247" spans="1:13" hidden="1" x14ac:dyDescent="0.3">
      <c r="A247" s="10">
        <v>45093</v>
      </c>
      <c r="B247" s="4" t="s">
        <v>720</v>
      </c>
      <c r="C247" s="5" t="s">
        <v>351</v>
      </c>
      <c r="D247" s="4" t="s">
        <v>352</v>
      </c>
      <c r="E247" s="6">
        <v>0</v>
      </c>
      <c r="F247" s="7">
        <v>79200</v>
      </c>
      <c r="G247" s="7">
        <v>264000</v>
      </c>
      <c r="H247" s="7">
        <v>0</v>
      </c>
      <c r="I247" s="6">
        <v>0</v>
      </c>
      <c r="J247" s="6">
        <v>72072</v>
      </c>
      <c r="K247" s="5" t="s">
        <v>47</v>
      </c>
      <c r="L247" s="7">
        <v>415272</v>
      </c>
      <c r="M247" s="9">
        <f t="shared" si="3"/>
        <v>0</v>
      </c>
    </row>
    <row r="248" spans="1:13" hidden="1" x14ac:dyDescent="0.3">
      <c r="A248" s="10">
        <v>45093</v>
      </c>
      <c r="B248" s="4" t="s">
        <v>721</v>
      </c>
      <c r="C248" s="5" t="s">
        <v>369</v>
      </c>
      <c r="D248" s="4" t="s">
        <v>370</v>
      </c>
      <c r="E248" s="6">
        <v>0</v>
      </c>
      <c r="F248" s="7">
        <v>19500</v>
      </c>
      <c r="G248" s="7">
        <v>65000</v>
      </c>
      <c r="H248" s="7">
        <v>0</v>
      </c>
      <c r="I248" s="6">
        <v>0</v>
      </c>
      <c r="J248" s="6">
        <v>17745</v>
      </c>
      <c r="K248" s="5" t="s">
        <v>47</v>
      </c>
      <c r="L248" s="7">
        <v>102245</v>
      </c>
      <c r="M248" s="9">
        <f t="shared" si="3"/>
        <v>0</v>
      </c>
    </row>
    <row r="249" spans="1:13" ht="13.8" hidden="1" customHeight="1" x14ac:dyDescent="0.3">
      <c r="A249" s="10">
        <v>45098</v>
      </c>
      <c r="B249" s="4" t="s">
        <v>722</v>
      </c>
      <c r="C249" s="5" t="s">
        <v>371</v>
      </c>
      <c r="D249" s="4" t="s">
        <v>372</v>
      </c>
      <c r="E249" s="6">
        <v>0</v>
      </c>
      <c r="F249" s="7">
        <v>-16500</v>
      </c>
      <c r="G249" s="7">
        <v>-40000</v>
      </c>
      <c r="H249" s="7">
        <v>0</v>
      </c>
      <c r="I249" s="6">
        <v>0</v>
      </c>
      <c r="J249" s="6">
        <v>-11865</v>
      </c>
      <c r="K249" s="8" t="s">
        <v>471</v>
      </c>
      <c r="L249" s="7">
        <v>-68365</v>
      </c>
      <c r="M249" s="9">
        <f t="shared" si="3"/>
        <v>0</v>
      </c>
    </row>
    <row r="250" spans="1:13" hidden="1" x14ac:dyDescent="0.3">
      <c r="A250" s="10">
        <v>45098</v>
      </c>
      <c r="B250" s="4" t="s">
        <v>723</v>
      </c>
      <c r="C250" s="5" t="s">
        <v>157</v>
      </c>
      <c r="D250" s="4" t="s">
        <v>158</v>
      </c>
      <c r="E250" s="6">
        <v>0</v>
      </c>
      <c r="F250" s="7">
        <v>-9485006.4399999995</v>
      </c>
      <c r="G250" s="7">
        <v>0</v>
      </c>
      <c r="H250" s="7">
        <v>0</v>
      </c>
      <c r="I250" s="6">
        <v>0</v>
      </c>
      <c r="J250" s="6">
        <v>-1991851.35</v>
      </c>
      <c r="K250" s="5" t="s">
        <v>47</v>
      </c>
      <c r="L250" s="7">
        <v>-11476857.789999999</v>
      </c>
      <c r="M250" s="9">
        <f t="shared" si="3"/>
        <v>0</v>
      </c>
    </row>
    <row r="251" spans="1:13" ht="13.8" hidden="1" customHeight="1" x14ac:dyDescent="0.3">
      <c r="A251" s="10">
        <v>45098</v>
      </c>
      <c r="B251" s="4" t="s">
        <v>724</v>
      </c>
      <c r="C251" s="5" t="s">
        <v>373</v>
      </c>
      <c r="D251" s="4" t="s">
        <v>374</v>
      </c>
      <c r="E251" s="6">
        <v>0</v>
      </c>
      <c r="F251" s="7">
        <v>0</v>
      </c>
      <c r="G251" s="7">
        <v>8000</v>
      </c>
      <c r="H251" s="7">
        <v>0</v>
      </c>
      <c r="I251" s="6">
        <v>0</v>
      </c>
      <c r="J251" s="6">
        <v>1680</v>
      </c>
      <c r="K251" s="8" t="s">
        <v>474</v>
      </c>
      <c r="L251" s="7">
        <v>9680</v>
      </c>
      <c r="M251" s="9">
        <f t="shared" si="3"/>
        <v>0</v>
      </c>
    </row>
    <row r="252" spans="1:13" ht="13.8" hidden="1" customHeight="1" x14ac:dyDescent="0.3">
      <c r="A252" s="10">
        <v>45098</v>
      </c>
      <c r="B252" s="4" t="s">
        <v>725</v>
      </c>
      <c r="C252" s="5" t="s">
        <v>373</v>
      </c>
      <c r="D252" s="4" t="s">
        <v>374</v>
      </c>
      <c r="E252" s="6">
        <v>7389.52</v>
      </c>
      <c r="F252" s="7">
        <v>0</v>
      </c>
      <c r="G252" s="7">
        <v>0</v>
      </c>
      <c r="H252" s="7">
        <v>0</v>
      </c>
      <c r="I252" s="6">
        <v>0</v>
      </c>
      <c r="J252" s="6">
        <v>0</v>
      </c>
      <c r="K252" s="8" t="s">
        <v>473</v>
      </c>
      <c r="L252" s="7">
        <v>7389.52</v>
      </c>
      <c r="M252" s="9">
        <f t="shared" si="3"/>
        <v>0</v>
      </c>
    </row>
    <row r="253" spans="1:13" ht="13.8" hidden="1" customHeight="1" x14ac:dyDescent="0.3">
      <c r="A253" s="10">
        <v>45098</v>
      </c>
      <c r="B253" s="4" t="s">
        <v>726</v>
      </c>
      <c r="C253" s="5" t="s">
        <v>371</v>
      </c>
      <c r="D253" s="4" t="s">
        <v>372</v>
      </c>
      <c r="E253" s="6">
        <v>0</v>
      </c>
      <c r="F253" s="7">
        <v>0</v>
      </c>
      <c r="G253" s="7">
        <v>40000</v>
      </c>
      <c r="H253" s="7">
        <v>0</v>
      </c>
      <c r="I253" s="6">
        <v>0</v>
      </c>
      <c r="J253" s="6">
        <v>8400</v>
      </c>
      <c r="K253" s="8" t="s">
        <v>472</v>
      </c>
      <c r="L253" s="7">
        <v>48400</v>
      </c>
      <c r="M253" s="9">
        <f t="shared" si="3"/>
        <v>0</v>
      </c>
    </row>
    <row r="254" spans="1:13" hidden="1" x14ac:dyDescent="0.3">
      <c r="A254" s="10">
        <v>45098</v>
      </c>
      <c r="B254" s="4" t="s">
        <v>727</v>
      </c>
      <c r="C254" s="5" t="s">
        <v>375</v>
      </c>
      <c r="D254" s="4" t="s">
        <v>376</v>
      </c>
      <c r="E254" s="6">
        <v>0</v>
      </c>
      <c r="F254" s="7">
        <v>110500</v>
      </c>
      <c r="G254" s="7">
        <v>0</v>
      </c>
      <c r="H254" s="7">
        <v>0</v>
      </c>
      <c r="I254" s="6">
        <v>0</v>
      </c>
      <c r="J254" s="6">
        <v>23205</v>
      </c>
      <c r="K254" s="5" t="s">
        <v>47</v>
      </c>
      <c r="L254" s="7">
        <v>133705</v>
      </c>
      <c r="M254" s="9">
        <f t="shared" si="3"/>
        <v>0</v>
      </c>
    </row>
    <row r="255" spans="1:13" hidden="1" x14ac:dyDescent="0.3">
      <c r="A255" s="10">
        <v>45098</v>
      </c>
      <c r="B255" s="4" t="s">
        <v>728</v>
      </c>
      <c r="C255" s="5" t="s">
        <v>377</v>
      </c>
      <c r="D255" s="4" t="s">
        <v>378</v>
      </c>
      <c r="E255" s="6">
        <v>0</v>
      </c>
      <c r="F255" s="7">
        <v>7800</v>
      </c>
      <c r="G255" s="7">
        <v>26000</v>
      </c>
      <c r="H255" s="7">
        <v>0</v>
      </c>
      <c r="I255" s="6">
        <v>0</v>
      </c>
      <c r="J255" s="6">
        <v>7098</v>
      </c>
      <c r="K255" s="5" t="s">
        <v>47</v>
      </c>
      <c r="L255" s="7">
        <v>40898</v>
      </c>
      <c r="M255" s="9">
        <f t="shared" si="3"/>
        <v>0</v>
      </c>
    </row>
    <row r="256" spans="1:13" hidden="1" x14ac:dyDescent="0.3">
      <c r="A256" s="10">
        <v>45098</v>
      </c>
      <c r="B256" s="4" t="s">
        <v>729</v>
      </c>
      <c r="C256" s="5" t="s">
        <v>157</v>
      </c>
      <c r="D256" s="4" t="s">
        <v>158</v>
      </c>
      <c r="E256" s="6">
        <v>0</v>
      </c>
      <c r="F256" s="7">
        <v>4742503.22</v>
      </c>
      <c r="G256" s="7">
        <v>0</v>
      </c>
      <c r="H256" s="7">
        <v>0</v>
      </c>
      <c r="I256" s="6">
        <v>0</v>
      </c>
      <c r="J256" s="6">
        <v>995925.68</v>
      </c>
      <c r="K256" s="5" t="s">
        <v>47</v>
      </c>
      <c r="L256" s="7">
        <v>5738428.9000000004</v>
      </c>
      <c r="M256" s="9">
        <f t="shared" si="3"/>
        <v>0</v>
      </c>
    </row>
    <row r="257" spans="1:13" hidden="1" x14ac:dyDescent="0.3">
      <c r="A257" s="10">
        <v>45098</v>
      </c>
      <c r="B257" s="4" t="s">
        <v>730</v>
      </c>
      <c r="C257" s="5" t="s">
        <v>379</v>
      </c>
      <c r="D257" s="4" t="s">
        <v>380</v>
      </c>
      <c r="E257" s="6">
        <v>0</v>
      </c>
      <c r="F257" s="7">
        <v>4742503.22</v>
      </c>
      <c r="G257" s="7">
        <v>0</v>
      </c>
      <c r="H257" s="7">
        <v>0</v>
      </c>
      <c r="I257" s="6">
        <v>0</v>
      </c>
      <c r="J257" s="6">
        <v>995925.68</v>
      </c>
      <c r="K257" s="5" t="s">
        <v>47</v>
      </c>
      <c r="L257" s="7">
        <v>5738428.9000000004</v>
      </c>
      <c r="M257" s="9">
        <f t="shared" si="3"/>
        <v>0</v>
      </c>
    </row>
    <row r="258" spans="1:13" hidden="1" x14ac:dyDescent="0.3">
      <c r="A258" s="10">
        <v>45098</v>
      </c>
      <c r="B258" s="4" t="s">
        <v>731</v>
      </c>
      <c r="C258" s="5" t="s">
        <v>381</v>
      </c>
      <c r="D258" s="4" t="s">
        <v>382</v>
      </c>
      <c r="E258" s="6">
        <v>0</v>
      </c>
      <c r="F258" s="7">
        <v>0</v>
      </c>
      <c r="G258" s="7">
        <v>905000</v>
      </c>
      <c r="H258" s="7">
        <v>0</v>
      </c>
      <c r="I258" s="6">
        <v>0</v>
      </c>
      <c r="J258" s="6">
        <v>190050</v>
      </c>
      <c r="K258" s="5" t="s">
        <v>47</v>
      </c>
      <c r="L258" s="7">
        <v>1095050</v>
      </c>
      <c r="M258" s="9">
        <f t="shared" si="3"/>
        <v>0</v>
      </c>
    </row>
    <row r="259" spans="1:13" hidden="1" x14ac:dyDescent="0.3">
      <c r="A259" s="10">
        <v>45098</v>
      </c>
      <c r="B259" s="4" t="s">
        <v>732</v>
      </c>
      <c r="C259" s="5" t="s">
        <v>383</v>
      </c>
      <c r="D259" s="4" t="s">
        <v>384</v>
      </c>
      <c r="E259" s="6">
        <v>0</v>
      </c>
      <c r="F259" s="7">
        <v>309913.09999999998</v>
      </c>
      <c r="G259" s="7">
        <v>0</v>
      </c>
      <c r="H259" s="7">
        <v>0</v>
      </c>
      <c r="I259" s="6">
        <v>0</v>
      </c>
      <c r="J259" s="6">
        <v>65081.75</v>
      </c>
      <c r="K259" s="5" t="s">
        <v>47</v>
      </c>
      <c r="L259" s="7">
        <v>374994.85</v>
      </c>
      <c r="M259" s="9">
        <f t="shared" ref="M259:M322" si="4">SUM(E259:J259)-L259</f>
        <v>0</v>
      </c>
    </row>
    <row r="260" spans="1:13" hidden="1" x14ac:dyDescent="0.3">
      <c r="A260" s="10">
        <v>45098</v>
      </c>
      <c r="B260" s="4" t="s">
        <v>733</v>
      </c>
      <c r="C260" s="5" t="s">
        <v>385</v>
      </c>
      <c r="D260" s="4" t="s">
        <v>386</v>
      </c>
      <c r="E260" s="6">
        <v>0</v>
      </c>
      <c r="F260" s="7">
        <v>0</v>
      </c>
      <c r="G260" s="7">
        <v>443200</v>
      </c>
      <c r="H260" s="7">
        <v>0</v>
      </c>
      <c r="I260" s="6">
        <v>0</v>
      </c>
      <c r="J260" s="6">
        <v>93072</v>
      </c>
      <c r="K260" s="5" t="s">
        <v>47</v>
      </c>
      <c r="L260" s="7">
        <v>536272</v>
      </c>
      <c r="M260" s="9">
        <f t="shared" si="4"/>
        <v>0</v>
      </c>
    </row>
    <row r="261" spans="1:13" hidden="1" x14ac:dyDescent="0.3">
      <c r="A261" s="10">
        <v>45098</v>
      </c>
      <c r="B261" s="4" t="s">
        <v>734</v>
      </c>
      <c r="C261" s="5" t="s">
        <v>385</v>
      </c>
      <c r="D261" s="4" t="s">
        <v>386</v>
      </c>
      <c r="E261" s="6">
        <v>64064</v>
      </c>
      <c r="F261" s="7">
        <v>0</v>
      </c>
      <c r="G261" s="7">
        <v>0</v>
      </c>
      <c r="H261" s="7">
        <v>0</v>
      </c>
      <c r="I261" s="6">
        <v>0</v>
      </c>
      <c r="J261" s="6">
        <v>0</v>
      </c>
      <c r="K261" s="5" t="s">
        <v>47</v>
      </c>
      <c r="L261" s="7">
        <v>64064</v>
      </c>
      <c r="M261" s="9">
        <f t="shared" si="4"/>
        <v>0</v>
      </c>
    </row>
    <row r="262" spans="1:13" hidden="1" x14ac:dyDescent="0.3">
      <c r="A262" s="10">
        <v>45098</v>
      </c>
      <c r="B262" s="4" t="s">
        <v>735</v>
      </c>
      <c r="C262" s="5" t="s">
        <v>387</v>
      </c>
      <c r="D262" s="4" t="s">
        <v>388</v>
      </c>
      <c r="E262" s="6">
        <v>0</v>
      </c>
      <c r="F262" s="7">
        <v>12600</v>
      </c>
      <c r="G262" s="7">
        <v>42000</v>
      </c>
      <c r="H262" s="7">
        <v>0</v>
      </c>
      <c r="I262" s="6">
        <v>0</v>
      </c>
      <c r="J262" s="6">
        <v>11466</v>
      </c>
      <c r="K262" s="5" t="s">
        <v>47</v>
      </c>
      <c r="L262" s="7">
        <v>66066</v>
      </c>
      <c r="M262" s="9">
        <f t="shared" si="4"/>
        <v>0</v>
      </c>
    </row>
    <row r="263" spans="1:13" hidden="1" x14ac:dyDescent="0.3">
      <c r="A263" s="10">
        <v>45099</v>
      </c>
      <c r="B263" s="4" t="s">
        <v>736</v>
      </c>
      <c r="C263" s="5" t="s">
        <v>389</v>
      </c>
      <c r="D263" s="4" t="s">
        <v>390</v>
      </c>
      <c r="E263" s="6">
        <v>0</v>
      </c>
      <c r="F263" s="7">
        <v>0</v>
      </c>
      <c r="G263" s="7">
        <v>877000</v>
      </c>
      <c r="H263" s="7">
        <v>8770000</v>
      </c>
      <c r="I263" s="6">
        <v>0</v>
      </c>
      <c r="J263" s="6">
        <v>2025870</v>
      </c>
      <c r="K263" s="5" t="s">
        <v>50</v>
      </c>
      <c r="L263" s="7">
        <v>11672870</v>
      </c>
      <c r="M263" s="9">
        <f t="shared" si="4"/>
        <v>0</v>
      </c>
    </row>
    <row r="264" spans="1:13" hidden="1" x14ac:dyDescent="0.3">
      <c r="A264" s="10">
        <v>45099</v>
      </c>
      <c r="B264" s="4" t="s">
        <v>737</v>
      </c>
      <c r="C264" s="5" t="s">
        <v>389</v>
      </c>
      <c r="D264" s="4" t="s">
        <v>390</v>
      </c>
      <c r="E264" s="6">
        <v>0</v>
      </c>
      <c r="F264" s="7">
        <v>877000</v>
      </c>
      <c r="G264" s="7">
        <v>0</v>
      </c>
      <c r="H264" s="7">
        <v>0</v>
      </c>
      <c r="I264" s="6">
        <v>0</v>
      </c>
      <c r="J264" s="6">
        <v>184170</v>
      </c>
      <c r="K264" s="5" t="s">
        <v>50</v>
      </c>
      <c r="L264" s="7">
        <v>1061170</v>
      </c>
      <c r="M264" s="9">
        <f t="shared" si="4"/>
        <v>0</v>
      </c>
    </row>
    <row r="265" spans="1:13" hidden="1" x14ac:dyDescent="0.3">
      <c r="A265" s="10">
        <v>45099</v>
      </c>
      <c r="B265" s="4" t="s">
        <v>738</v>
      </c>
      <c r="C265" s="5" t="s">
        <v>389</v>
      </c>
      <c r="D265" s="4" t="s">
        <v>390</v>
      </c>
      <c r="E265" s="6">
        <v>0</v>
      </c>
      <c r="F265" s="7">
        <v>1500000</v>
      </c>
      <c r="G265" s="7">
        <v>0</v>
      </c>
      <c r="H265" s="7">
        <v>0</v>
      </c>
      <c r="I265" s="6">
        <v>0</v>
      </c>
      <c r="J265" s="6">
        <v>315000</v>
      </c>
      <c r="K265" s="5" t="s">
        <v>50</v>
      </c>
      <c r="L265" s="7">
        <v>1815000</v>
      </c>
      <c r="M265" s="9">
        <f t="shared" si="4"/>
        <v>0</v>
      </c>
    </row>
    <row r="266" spans="1:13" hidden="1" x14ac:dyDescent="0.3">
      <c r="A266" s="10">
        <v>45099</v>
      </c>
      <c r="B266" s="4" t="s">
        <v>739</v>
      </c>
      <c r="C266" s="5" t="s">
        <v>135</v>
      </c>
      <c r="D266" s="4" t="s">
        <v>136</v>
      </c>
      <c r="E266" s="6">
        <v>0</v>
      </c>
      <c r="F266" s="7">
        <v>-170000</v>
      </c>
      <c r="G266" s="7">
        <v>-468792.8</v>
      </c>
      <c r="H266" s="7">
        <v>0</v>
      </c>
      <c r="I266" s="6">
        <v>0</v>
      </c>
      <c r="J266" s="6">
        <v>-134146.49</v>
      </c>
      <c r="K266" s="5" t="s">
        <v>47</v>
      </c>
      <c r="L266" s="7">
        <v>-772939.29</v>
      </c>
      <c r="M266" s="9">
        <f t="shared" si="4"/>
        <v>0</v>
      </c>
    </row>
    <row r="267" spans="1:13" hidden="1" x14ac:dyDescent="0.3">
      <c r="A267" s="10">
        <v>45099</v>
      </c>
      <c r="B267" s="4" t="s">
        <v>740</v>
      </c>
      <c r="C267" s="5" t="s">
        <v>371</v>
      </c>
      <c r="D267" s="4" t="s">
        <v>372</v>
      </c>
      <c r="E267" s="6">
        <v>0</v>
      </c>
      <c r="F267" s="7">
        <v>0</v>
      </c>
      <c r="G267" s="7">
        <v>-40000</v>
      </c>
      <c r="H267" s="7">
        <v>0</v>
      </c>
      <c r="I267" s="6">
        <v>0</v>
      </c>
      <c r="J267" s="6">
        <v>-8400</v>
      </c>
      <c r="K267" s="5" t="s">
        <v>50</v>
      </c>
      <c r="L267" s="7">
        <v>-48400</v>
      </c>
      <c r="M267" s="9">
        <f t="shared" si="4"/>
        <v>0</v>
      </c>
    </row>
    <row r="268" spans="1:13" hidden="1" x14ac:dyDescent="0.3">
      <c r="A268" s="10">
        <v>45099</v>
      </c>
      <c r="B268" s="4" t="s">
        <v>741</v>
      </c>
      <c r="C268" s="5" t="s">
        <v>303</v>
      </c>
      <c r="D268" s="4" t="s">
        <v>304</v>
      </c>
      <c r="E268" s="6">
        <v>0</v>
      </c>
      <c r="F268" s="7">
        <v>0</v>
      </c>
      <c r="G268" s="7">
        <v>-770000</v>
      </c>
      <c r="H268" s="7">
        <v>0</v>
      </c>
      <c r="I268" s="6">
        <v>0</v>
      </c>
      <c r="J268" s="6">
        <v>-161700</v>
      </c>
      <c r="K268" s="5" t="s">
        <v>50</v>
      </c>
      <c r="L268" s="7">
        <v>-931700</v>
      </c>
      <c r="M268" s="9">
        <f t="shared" si="4"/>
        <v>0</v>
      </c>
    </row>
    <row r="269" spans="1:13" hidden="1" x14ac:dyDescent="0.3">
      <c r="A269" s="10">
        <v>45099</v>
      </c>
      <c r="B269" s="4" t="s">
        <v>742</v>
      </c>
      <c r="C269" s="5" t="s">
        <v>72</v>
      </c>
      <c r="D269" s="4" t="s">
        <v>73</v>
      </c>
      <c r="E269" s="6">
        <v>200000</v>
      </c>
      <c r="F269" s="7">
        <v>0</v>
      </c>
      <c r="G269" s="7">
        <v>1200300</v>
      </c>
      <c r="H269" s="7">
        <v>0</v>
      </c>
      <c r="I269" s="6">
        <v>0</v>
      </c>
      <c r="J269" s="6">
        <v>294063</v>
      </c>
      <c r="K269" s="5" t="s">
        <v>47</v>
      </c>
      <c r="L269" s="7">
        <v>1694363</v>
      </c>
      <c r="M269" s="9">
        <f t="shared" si="4"/>
        <v>0</v>
      </c>
    </row>
    <row r="270" spans="1:13" hidden="1" x14ac:dyDescent="0.3">
      <c r="A270" s="10">
        <v>45099</v>
      </c>
      <c r="B270" s="4" t="s">
        <v>743</v>
      </c>
      <c r="C270" s="5" t="s">
        <v>391</v>
      </c>
      <c r="D270" s="4" t="s">
        <v>392</v>
      </c>
      <c r="E270" s="6">
        <v>0</v>
      </c>
      <c r="F270" s="7">
        <v>0</v>
      </c>
      <c r="G270" s="7">
        <v>1097000</v>
      </c>
      <c r="H270" s="7">
        <v>0</v>
      </c>
      <c r="I270" s="6">
        <v>0</v>
      </c>
      <c r="J270" s="6">
        <v>230370</v>
      </c>
      <c r="K270" s="5" t="s">
        <v>47</v>
      </c>
      <c r="L270" s="7">
        <v>1327370</v>
      </c>
      <c r="M270" s="9">
        <f t="shared" si="4"/>
        <v>0</v>
      </c>
    </row>
    <row r="271" spans="1:13" hidden="1" x14ac:dyDescent="0.3">
      <c r="A271" s="10">
        <v>45099</v>
      </c>
      <c r="B271" s="4" t="s">
        <v>744</v>
      </c>
      <c r="C271" s="5" t="s">
        <v>393</v>
      </c>
      <c r="D271" s="4" t="s">
        <v>394</v>
      </c>
      <c r="E271" s="6">
        <v>84620.479999999996</v>
      </c>
      <c r="F271" s="7">
        <v>0</v>
      </c>
      <c r="G271" s="7">
        <v>0</v>
      </c>
      <c r="H271" s="7">
        <v>0</v>
      </c>
      <c r="I271" s="6">
        <v>0</v>
      </c>
      <c r="J271" s="6">
        <v>0</v>
      </c>
      <c r="K271" s="5" t="s">
        <v>47</v>
      </c>
      <c r="L271" s="7">
        <v>84620.479999999996</v>
      </c>
      <c r="M271" s="9">
        <f t="shared" si="4"/>
        <v>0</v>
      </c>
    </row>
    <row r="272" spans="1:13" hidden="1" x14ac:dyDescent="0.3">
      <c r="A272" s="10">
        <v>45099</v>
      </c>
      <c r="B272" s="4" t="s">
        <v>745</v>
      </c>
      <c r="C272" s="5" t="s">
        <v>159</v>
      </c>
      <c r="D272" s="4" t="s">
        <v>160</v>
      </c>
      <c r="E272" s="6">
        <v>0</v>
      </c>
      <c r="F272" s="7">
        <v>0</v>
      </c>
      <c r="G272" s="7">
        <v>40000</v>
      </c>
      <c r="H272" s="7">
        <v>0</v>
      </c>
      <c r="I272" s="6">
        <v>0</v>
      </c>
      <c r="J272" s="6">
        <v>8400</v>
      </c>
      <c r="K272" s="5" t="s">
        <v>50</v>
      </c>
      <c r="L272" s="7">
        <v>48400</v>
      </c>
      <c r="M272" s="9">
        <f t="shared" si="4"/>
        <v>0</v>
      </c>
    </row>
    <row r="273" spans="1:13" hidden="1" x14ac:dyDescent="0.3">
      <c r="A273" s="10">
        <v>45099</v>
      </c>
      <c r="B273" s="4" t="s">
        <v>746</v>
      </c>
      <c r="C273" s="5" t="s">
        <v>303</v>
      </c>
      <c r="D273" s="4" t="s">
        <v>304</v>
      </c>
      <c r="E273" s="6">
        <v>0</v>
      </c>
      <c r="F273" s="7">
        <v>0</v>
      </c>
      <c r="G273" s="7">
        <v>165290</v>
      </c>
      <c r="H273" s="7">
        <v>0</v>
      </c>
      <c r="I273" s="6">
        <v>0</v>
      </c>
      <c r="J273" s="6">
        <v>34710.9</v>
      </c>
      <c r="K273" s="5" t="s">
        <v>50</v>
      </c>
      <c r="L273" s="7">
        <v>200000.9</v>
      </c>
      <c r="M273" s="9">
        <f t="shared" si="4"/>
        <v>0</v>
      </c>
    </row>
    <row r="274" spans="1:13" hidden="1" x14ac:dyDescent="0.3">
      <c r="A274" s="10">
        <v>45099</v>
      </c>
      <c r="B274" s="4" t="s">
        <v>747</v>
      </c>
      <c r="C274" s="5" t="s">
        <v>395</v>
      </c>
      <c r="D274" s="4" t="s">
        <v>396</v>
      </c>
      <c r="E274" s="6">
        <v>0</v>
      </c>
      <c r="F274" s="7">
        <v>70000</v>
      </c>
      <c r="G274" s="7">
        <v>200000</v>
      </c>
      <c r="H274" s="7">
        <v>0</v>
      </c>
      <c r="I274" s="6">
        <v>0</v>
      </c>
      <c r="J274" s="6">
        <v>56700</v>
      </c>
      <c r="K274" s="5" t="s">
        <v>50</v>
      </c>
      <c r="L274" s="7">
        <v>326700</v>
      </c>
      <c r="M274" s="9">
        <f t="shared" si="4"/>
        <v>0</v>
      </c>
    </row>
    <row r="275" spans="1:13" hidden="1" x14ac:dyDescent="0.3">
      <c r="A275" s="10">
        <v>45099</v>
      </c>
      <c r="B275" s="4" t="s">
        <v>748</v>
      </c>
      <c r="C275" s="5" t="s">
        <v>311</v>
      </c>
      <c r="D275" s="4" t="s">
        <v>312</v>
      </c>
      <c r="E275" s="6">
        <v>0</v>
      </c>
      <c r="F275" s="7">
        <v>3920000</v>
      </c>
      <c r="G275" s="7">
        <v>0</v>
      </c>
      <c r="H275" s="7">
        <v>0</v>
      </c>
      <c r="I275" s="6">
        <v>0</v>
      </c>
      <c r="J275" s="6">
        <v>823200</v>
      </c>
      <c r="K275" s="5" t="s">
        <v>47</v>
      </c>
      <c r="L275" s="7">
        <v>4743200</v>
      </c>
      <c r="M275" s="9">
        <f t="shared" si="4"/>
        <v>0</v>
      </c>
    </row>
    <row r="276" spans="1:13" x14ac:dyDescent="0.3">
      <c r="A276" s="10">
        <v>45099</v>
      </c>
      <c r="B276" s="4" t="s">
        <v>749</v>
      </c>
      <c r="C276" s="5" t="s">
        <v>397</v>
      </c>
      <c r="D276" s="4" t="s">
        <v>398</v>
      </c>
      <c r="E276" s="6">
        <v>0</v>
      </c>
      <c r="F276" s="7">
        <v>0</v>
      </c>
      <c r="G276" s="7">
        <v>350000</v>
      </c>
      <c r="H276" s="7">
        <v>0</v>
      </c>
      <c r="I276" s="6">
        <v>0</v>
      </c>
      <c r="J276" s="6">
        <v>95550</v>
      </c>
      <c r="K276" s="5" t="s">
        <v>47</v>
      </c>
      <c r="L276" s="7">
        <v>550550</v>
      </c>
      <c r="M276" s="15">
        <f t="shared" si="4"/>
        <v>-105000</v>
      </c>
    </row>
    <row r="277" spans="1:13" x14ac:dyDescent="0.3">
      <c r="A277" s="10">
        <v>45099</v>
      </c>
      <c r="B277" s="4" t="s">
        <v>750</v>
      </c>
      <c r="C277" s="5" t="s">
        <v>399</v>
      </c>
      <c r="D277" s="4" t="s">
        <v>400</v>
      </c>
      <c r="E277" s="6">
        <v>0</v>
      </c>
      <c r="F277" s="7">
        <v>0</v>
      </c>
      <c r="G277" s="7">
        <v>268867.20000000001</v>
      </c>
      <c r="H277" s="7">
        <v>0</v>
      </c>
      <c r="I277" s="6">
        <v>0</v>
      </c>
      <c r="J277" s="6">
        <v>98808.7</v>
      </c>
      <c r="K277" s="5" t="s">
        <v>50</v>
      </c>
      <c r="L277" s="7">
        <v>569326.30000000005</v>
      </c>
      <c r="M277" s="15">
        <f t="shared" si="4"/>
        <v>-201650.40000000002</v>
      </c>
    </row>
    <row r="278" spans="1:13" hidden="1" x14ac:dyDescent="0.3">
      <c r="A278" s="10">
        <v>45099</v>
      </c>
      <c r="B278" s="4" t="s">
        <v>751</v>
      </c>
      <c r="C278" s="5" t="s">
        <v>109</v>
      </c>
      <c r="D278" s="4" t="s">
        <v>110</v>
      </c>
      <c r="E278" s="6">
        <v>0</v>
      </c>
      <c r="F278" s="7">
        <v>2400</v>
      </c>
      <c r="G278" s="7">
        <v>8000</v>
      </c>
      <c r="H278" s="7">
        <v>0</v>
      </c>
      <c r="I278" s="6">
        <v>0</v>
      </c>
      <c r="J278" s="6">
        <v>2184</v>
      </c>
      <c r="K278" s="5" t="s">
        <v>47</v>
      </c>
      <c r="L278" s="7">
        <v>12584</v>
      </c>
      <c r="M278" s="9">
        <f t="shared" si="4"/>
        <v>0</v>
      </c>
    </row>
    <row r="279" spans="1:13" hidden="1" x14ac:dyDescent="0.3">
      <c r="A279" s="10">
        <v>45100</v>
      </c>
      <c r="B279" s="4" t="s">
        <v>752</v>
      </c>
      <c r="C279" s="5" t="s">
        <v>72</v>
      </c>
      <c r="D279" s="4" t="s">
        <v>73</v>
      </c>
      <c r="E279" s="6">
        <v>0</v>
      </c>
      <c r="F279" s="7">
        <v>-831000</v>
      </c>
      <c r="G279" s="7">
        <v>-2770000</v>
      </c>
      <c r="H279" s="7">
        <v>0</v>
      </c>
      <c r="I279" s="6">
        <v>-27700000</v>
      </c>
      <c r="J279" s="6">
        <v>-3664710</v>
      </c>
      <c r="K279" s="5" t="s">
        <v>47</v>
      </c>
      <c r="L279" s="7">
        <v>-34965710</v>
      </c>
      <c r="M279" s="9">
        <f t="shared" si="4"/>
        <v>0</v>
      </c>
    </row>
    <row r="280" spans="1:13" hidden="1" x14ac:dyDescent="0.3">
      <c r="A280" s="10">
        <v>45100</v>
      </c>
      <c r="B280" s="4" t="s">
        <v>753</v>
      </c>
      <c r="C280" s="5" t="s">
        <v>279</v>
      </c>
      <c r="D280" s="4" t="s">
        <v>280</v>
      </c>
      <c r="E280" s="6">
        <v>0</v>
      </c>
      <c r="F280" s="7">
        <v>-18000</v>
      </c>
      <c r="G280" s="7">
        <v>-60000</v>
      </c>
      <c r="H280" s="7">
        <v>0</v>
      </c>
      <c r="I280" s="6">
        <v>0</v>
      </c>
      <c r="J280" s="6">
        <v>-16380</v>
      </c>
      <c r="K280" s="5" t="s">
        <v>47</v>
      </c>
      <c r="L280" s="7">
        <v>-94380</v>
      </c>
      <c r="M280" s="9">
        <f t="shared" si="4"/>
        <v>0</v>
      </c>
    </row>
    <row r="281" spans="1:13" hidden="1" x14ac:dyDescent="0.3">
      <c r="A281" s="10">
        <v>45100</v>
      </c>
      <c r="B281" s="4" t="s">
        <v>754</v>
      </c>
      <c r="C281" s="5" t="s">
        <v>250</v>
      </c>
      <c r="D281" s="4" t="s">
        <v>251</v>
      </c>
      <c r="E281" s="6">
        <v>0</v>
      </c>
      <c r="F281" s="7">
        <v>6300</v>
      </c>
      <c r="G281" s="7">
        <v>21000</v>
      </c>
      <c r="H281" s="7">
        <v>210000</v>
      </c>
      <c r="I281" s="6">
        <v>0</v>
      </c>
      <c r="J281" s="6">
        <v>49833</v>
      </c>
      <c r="K281" s="5" t="s">
        <v>47</v>
      </c>
      <c r="L281" s="7">
        <v>287133</v>
      </c>
      <c r="M281" s="9">
        <f t="shared" si="4"/>
        <v>0</v>
      </c>
    </row>
    <row r="282" spans="1:13" x14ac:dyDescent="0.3">
      <c r="A282" s="10">
        <v>45100</v>
      </c>
      <c r="B282" s="4" t="s">
        <v>755</v>
      </c>
      <c r="C282" s="5" t="s">
        <v>401</v>
      </c>
      <c r="D282" s="4" t="s">
        <v>402</v>
      </c>
      <c r="E282" s="6">
        <v>0</v>
      </c>
      <c r="F282" s="7">
        <v>0</v>
      </c>
      <c r="G282" s="7">
        <v>1400000</v>
      </c>
      <c r="H282" s="7">
        <v>0</v>
      </c>
      <c r="I282" s="6">
        <v>0</v>
      </c>
      <c r="J282" s="6">
        <v>382200</v>
      </c>
      <c r="K282" s="5" t="s">
        <v>74</v>
      </c>
      <c r="L282" s="7">
        <v>2202200</v>
      </c>
      <c r="M282" s="15">
        <f t="shared" si="4"/>
        <v>-420000</v>
      </c>
    </row>
    <row r="283" spans="1:13" x14ac:dyDescent="0.3">
      <c r="A283" s="10">
        <v>45100</v>
      </c>
      <c r="B283" s="4" t="s">
        <v>756</v>
      </c>
      <c r="C283" s="5" t="s">
        <v>403</v>
      </c>
      <c r="D283" s="4" t="s">
        <v>404</v>
      </c>
      <c r="E283" s="6">
        <v>0</v>
      </c>
      <c r="F283" s="7">
        <v>0</v>
      </c>
      <c r="G283" s="7">
        <v>10000</v>
      </c>
      <c r="H283" s="7">
        <v>0</v>
      </c>
      <c r="I283" s="6">
        <v>0</v>
      </c>
      <c r="J283" s="6">
        <v>2730</v>
      </c>
      <c r="K283" s="5" t="s">
        <v>74</v>
      </c>
      <c r="L283" s="7">
        <v>15730</v>
      </c>
      <c r="M283" s="15">
        <f t="shared" si="4"/>
        <v>-3000</v>
      </c>
    </row>
    <row r="284" spans="1:13" x14ac:dyDescent="0.3">
      <c r="A284" s="10">
        <v>45100</v>
      </c>
      <c r="B284" s="4" t="s">
        <v>757</v>
      </c>
      <c r="C284" s="5" t="s">
        <v>405</v>
      </c>
      <c r="D284" s="4" t="s">
        <v>406</v>
      </c>
      <c r="E284" s="6">
        <v>0</v>
      </c>
      <c r="F284" s="7">
        <v>0</v>
      </c>
      <c r="G284" s="7">
        <v>45000</v>
      </c>
      <c r="H284" s="7">
        <v>0</v>
      </c>
      <c r="I284" s="6">
        <v>0</v>
      </c>
      <c r="J284" s="6">
        <v>12285</v>
      </c>
      <c r="K284" s="5" t="s">
        <v>74</v>
      </c>
      <c r="L284" s="7">
        <v>70785</v>
      </c>
      <c r="M284" s="15">
        <f t="shared" si="4"/>
        <v>-13500</v>
      </c>
    </row>
    <row r="285" spans="1:13" x14ac:dyDescent="0.3">
      <c r="A285" s="10">
        <v>45100</v>
      </c>
      <c r="B285" s="4" t="s">
        <v>758</v>
      </c>
      <c r="C285" s="5" t="s">
        <v>407</v>
      </c>
      <c r="D285" s="4" t="s">
        <v>408</v>
      </c>
      <c r="E285" s="6">
        <v>0</v>
      </c>
      <c r="F285" s="7">
        <v>0</v>
      </c>
      <c r="G285" s="7">
        <v>400000</v>
      </c>
      <c r="H285" s="7">
        <v>0</v>
      </c>
      <c r="I285" s="6">
        <v>0</v>
      </c>
      <c r="J285" s="6">
        <v>109200</v>
      </c>
      <c r="K285" s="5" t="s">
        <v>74</v>
      </c>
      <c r="L285" s="7">
        <v>629200</v>
      </c>
      <c r="M285" s="15">
        <f t="shared" si="4"/>
        <v>-120000</v>
      </c>
    </row>
    <row r="286" spans="1:13" hidden="1" x14ac:dyDescent="0.3">
      <c r="A286" s="10">
        <v>45100</v>
      </c>
      <c r="B286" s="4" t="s">
        <v>759</v>
      </c>
      <c r="C286" s="5" t="s">
        <v>269</v>
      </c>
      <c r="D286" s="4" t="s">
        <v>270</v>
      </c>
      <c r="E286" s="6">
        <v>0</v>
      </c>
      <c r="F286" s="7">
        <v>0</v>
      </c>
      <c r="G286" s="7">
        <v>350000</v>
      </c>
      <c r="H286" s="7">
        <v>0</v>
      </c>
      <c r="I286" s="6">
        <v>0</v>
      </c>
      <c r="J286" s="6">
        <v>73500</v>
      </c>
      <c r="K286" s="5" t="s">
        <v>47</v>
      </c>
      <c r="L286" s="7">
        <v>423500</v>
      </c>
      <c r="M286" s="9">
        <f t="shared" si="4"/>
        <v>0</v>
      </c>
    </row>
    <row r="287" spans="1:13" x14ac:dyDescent="0.3">
      <c r="A287" s="10">
        <v>45100</v>
      </c>
      <c r="B287" s="4" t="s">
        <v>760</v>
      </c>
      <c r="C287" s="5" t="s">
        <v>155</v>
      </c>
      <c r="D287" s="4" t="s">
        <v>156</v>
      </c>
      <c r="E287" s="6">
        <v>0</v>
      </c>
      <c r="F287" s="7">
        <v>0</v>
      </c>
      <c r="G287" s="7">
        <v>80000</v>
      </c>
      <c r="H287" s="7">
        <v>0</v>
      </c>
      <c r="I287" s="6">
        <v>0</v>
      </c>
      <c r="J287" s="6">
        <v>21840</v>
      </c>
      <c r="K287" s="5" t="s">
        <v>74</v>
      </c>
      <c r="L287" s="7">
        <v>125840</v>
      </c>
      <c r="M287" s="15">
        <f t="shared" si="4"/>
        <v>-24000</v>
      </c>
    </row>
    <row r="288" spans="1:13" x14ac:dyDescent="0.3">
      <c r="A288" s="10">
        <v>45100</v>
      </c>
      <c r="B288" s="4" t="s">
        <v>761</v>
      </c>
      <c r="C288" s="5" t="s">
        <v>409</v>
      </c>
      <c r="D288" s="4" t="s">
        <v>410</v>
      </c>
      <c r="E288" s="6">
        <v>0</v>
      </c>
      <c r="F288" s="7">
        <v>0</v>
      </c>
      <c r="G288" s="7">
        <v>3000000</v>
      </c>
      <c r="H288" s="7">
        <v>0</v>
      </c>
      <c r="I288" s="6">
        <v>0</v>
      </c>
      <c r="J288" s="6">
        <v>819000</v>
      </c>
      <c r="K288" s="5" t="s">
        <v>74</v>
      </c>
      <c r="L288" s="7">
        <v>4719000</v>
      </c>
      <c r="M288" s="15">
        <f t="shared" si="4"/>
        <v>-900000</v>
      </c>
    </row>
    <row r="289" spans="1:13" x14ac:dyDescent="0.3">
      <c r="A289" s="10">
        <v>45100</v>
      </c>
      <c r="B289" s="4" t="s">
        <v>762</v>
      </c>
      <c r="C289" s="5" t="s">
        <v>411</v>
      </c>
      <c r="D289" s="4" t="s">
        <v>412</v>
      </c>
      <c r="E289" s="6">
        <v>0</v>
      </c>
      <c r="F289" s="7">
        <v>0</v>
      </c>
      <c r="G289" s="7">
        <v>1400000</v>
      </c>
      <c r="H289" s="7">
        <v>0</v>
      </c>
      <c r="I289" s="6">
        <v>0</v>
      </c>
      <c r="J289" s="6">
        <v>382200</v>
      </c>
      <c r="K289" s="5" t="s">
        <v>74</v>
      </c>
      <c r="L289" s="7">
        <v>2202200</v>
      </c>
      <c r="M289" s="15">
        <f t="shared" si="4"/>
        <v>-420000</v>
      </c>
    </row>
    <row r="290" spans="1:13" x14ac:dyDescent="0.3">
      <c r="A290" s="10">
        <v>45100</v>
      </c>
      <c r="B290" s="4" t="s">
        <v>763</v>
      </c>
      <c r="C290" s="5" t="s">
        <v>413</v>
      </c>
      <c r="D290" s="4" t="s">
        <v>414</v>
      </c>
      <c r="E290" s="6">
        <v>0</v>
      </c>
      <c r="F290" s="7">
        <v>0</v>
      </c>
      <c r="G290" s="7">
        <v>340000</v>
      </c>
      <c r="H290" s="7">
        <v>0</v>
      </c>
      <c r="I290" s="6">
        <v>0</v>
      </c>
      <c r="J290" s="6">
        <v>92820</v>
      </c>
      <c r="K290" s="5" t="s">
        <v>74</v>
      </c>
      <c r="L290" s="7">
        <v>534820</v>
      </c>
      <c r="M290" s="15">
        <f t="shared" si="4"/>
        <v>-102000</v>
      </c>
    </row>
    <row r="291" spans="1:13" x14ac:dyDescent="0.3">
      <c r="A291" s="10">
        <v>45100</v>
      </c>
      <c r="B291" s="4" t="s">
        <v>764</v>
      </c>
      <c r="C291" s="5" t="s">
        <v>415</v>
      </c>
      <c r="D291" s="4" t="s">
        <v>416</v>
      </c>
      <c r="E291" s="6">
        <v>0</v>
      </c>
      <c r="F291" s="7">
        <v>0</v>
      </c>
      <c r="G291" s="7">
        <v>86000</v>
      </c>
      <c r="H291" s="7">
        <v>0</v>
      </c>
      <c r="I291" s="6">
        <v>0</v>
      </c>
      <c r="J291" s="6">
        <v>23478</v>
      </c>
      <c r="K291" s="5" t="s">
        <v>74</v>
      </c>
      <c r="L291" s="7">
        <v>135278</v>
      </c>
      <c r="M291" s="15">
        <f t="shared" si="4"/>
        <v>-25800</v>
      </c>
    </row>
    <row r="292" spans="1:13" x14ac:dyDescent="0.3">
      <c r="A292" s="10">
        <v>45100</v>
      </c>
      <c r="B292" s="4" t="s">
        <v>765</v>
      </c>
      <c r="C292" s="5" t="s">
        <v>417</v>
      </c>
      <c r="D292" s="4" t="s">
        <v>418</v>
      </c>
      <c r="E292" s="6">
        <v>0</v>
      </c>
      <c r="F292" s="7">
        <v>0</v>
      </c>
      <c r="G292" s="7">
        <v>1160000</v>
      </c>
      <c r="H292" s="7">
        <v>0</v>
      </c>
      <c r="I292" s="6">
        <v>0</v>
      </c>
      <c r="J292" s="6">
        <v>316680</v>
      </c>
      <c r="K292" s="5" t="s">
        <v>74</v>
      </c>
      <c r="L292" s="7">
        <v>1824680</v>
      </c>
      <c r="M292" s="15">
        <f t="shared" si="4"/>
        <v>-348000</v>
      </c>
    </row>
    <row r="293" spans="1:13" x14ac:dyDescent="0.3">
      <c r="A293" s="10">
        <v>45100</v>
      </c>
      <c r="B293" s="4" t="s">
        <v>766</v>
      </c>
      <c r="C293" s="5" t="s">
        <v>185</v>
      </c>
      <c r="D293" s="4" t="s">
        <v>186</v>
      </c>
      <c r="E293" s="6">
        <v>0</v>
      </c>
      <c r="F293" s="7">
        <v>0</v>
      </c>
      <c r="G293" s="7">
        <v>190000</v>
      </c>
      <c r="H293" s="7">
        <v>0</v>
      </c>
      <c r="I293" s="6">
        <v>0</v>
      </c>
      <c r="J293" s="6">
        <v>51870</v>
      </c>
      <c r="K293" s="5" t="s">
        <v>74</v>
      </c>
      <c r="L293" s="7">
        <v>298870</v>
      </c>
      <c r="M293" s="15">
        <f t="shared" si="4"/>
        <v>-57000</v>
      </c>
    </row>
    <row r="294" spans="1:13" x14ac:dyDescent="0.3">
      <c r="A294" s="10">
        <v>45100</v>
      </c>
      <c r="B294" s="4" t="s">
        <v>767</v>
      </c>
      <c r="C294" s="5" t="s">
        <v>419</v>
      </c>
      <c r="D294" s="4" t="s">
        <v>420</v>
      </c>
      <c r="E294" s="6">
        <v>0</v>
      </c>
      <c r="F294" s="7">
        <v>0</v>
      </c>
      <c r="G294" s="7">
        <v>2750000</v>
      </c>
      <c r="H294" s="7">
        <v>0</v>
      </c>
      <c r="I294" s="6">
        <v>0</v>
      </c>
      <c r="J294" s="6">
        <v>750750</v>
      </c>
      <c r="K294" s="5" t="s">
        <v>74</v>
      </c>
      <c r="L294" s="7">
        <v>4325750</v>
      </c>
      <c r="M294" s="15">
        <f t="shared" si="4"/>
        <v>-825000</v>
      </c>
    </row>
    <row r="295" spans="1:13" hidden="1" x14ac:dyDescent="0.3">
      <c r="A295" s="10">
        <v>45100</v>
      </c>
      <c r="B295" s="4" t="s">
        <v>768</v>
      </c>
      <c r="C295" s="5" t="s">
        <v>421</v>
      </c>
      <c r="D295" s="4" t="s">
        <v>422</v>
      </c>
      <c r="E295" s="6">
        <v>0</v>
      </c>
      <c r="F295" s="7">
        <v>54000</v>
      </c>
      <c r="G295" s="7">
        <v>180000</v>
      </c>
      <c r="H295" s="7">
        <v>0</v>
      </c>
      <c r="I295" s="6">
        <v>1800000</v>
      </c>
      <c r="J295" s="6">
        <v>238140</v>
      </c>
      <c r="K295" s="5" t="s">
        <v>47</v>
      </c>
      <c r="L295" s="7">
        <v>2272140</v>
      </c>
      <c r="M295" s="9">
        <f t="shared" si="4"/>
        <v>0</v>
      </c>
    </row>
    <row r="296" spans="1:13" hidden="1" x14ac:dyDescent="0.3">
      <c r="A296" s="10">
        <v>45100</v>
      </c>
      <c r="B296" s="4" t="s">
        <v>769</v>
      </c>
      <c r="C296" s="5" t="s">
        <v>72</v>
      </c>
      <c r="D296" s="4" t="s">
        <v>73</v>
      </c>
      <c r="E296" s="6">
        <v>0</v>
      </c>
      <c r="F296" s="7">
        <v>831000</v>
      </c>
      <c r="G296" s="7">
        <v>2770000</v>
      </c>
      <c r="H296" s="7">
        <v>0</v>
      </c>
      <c r="I296" s="6">
        <v>27700000</v>
      </c>
      <c r="J296" s="6">
        <v>3664710</v>
      </c>
      <c r="K296" s="5" t="s">
        <v>47</v>
      </c>
      <c r="L296" s="7">
        <v>34965710</v>
      </c>
      <c r="M296" s="9">
        <f t="shared" si="4"/>
        <v>0</v>
      </c>
    </row>
    <row r="297" spans="1:13" hidden="1" x14ac:dyDescent="0.3">
      <c r="A297" s="10">
        <v>45100</v>
      </c>
      <c r="B297" s="4" t="s">
        <v>770</v>
      </c>
      <c r="C297" s="5" t="s">
        <v>279</v>
      </c>
      <c r="D297" s="4" t="s">
        <v>280</v>
      </c>
      <c r="E297" s="6">
        <v>0</v>
      </c>
      <c r="F297" s="7">
        <v>60000</v>
      </c>
      <c r="G297" s="7">
        <v>0</v>
      </c>
      <c r="H297" s="7">
        <v>0</v>
      </c>
      <c r="I297" s="6">
        <v>0</v>
      </c>
      <c r="J297" s="6">
        <v>12600</v>
      </c>
      <c r="K297" s="5" t="s">
        <v>47</v>
      </c>
      <c r="L297" s="7">
        <v>72600</v>
      </c>
      <c r="M297" s="9">
        <f t="shared" si="4"/>
        <v>0</v>
      </c>
    </row>
    <row r="298" spans="1:13" hidden="1" x14ac:dyDescent="0.3">
      <c r="A298" s="10">
        <v>45100</v>
      </c>
      <c r="B298" s="4" t="s">
        <v>771</v>
      </c>
      <c r="C298" s="5" t="s">
        <v>155</v>
      </c>
      <c r="D298" s="4" t="s">
        <v>156</v>
      </c>
      <c r="E298" s="6">
        <v>0</v>
      </c>
      <c r="F298" s="7">
        <v>3600</v>
      </c>
      <c r="G298" s="7">
        <v>12000</v>
      </c>
      <c r="H298" s="7">
        <v>0</v>
      </c>
      <c r="I298" s="6">
        <v>0</v>
      </c>
      <c r="J298" s="6">
        <v>3276</v>
      </c>
      <c r="K298" s="5" t="s">
        <v>47</v>
      </c>
      <c r="L298" s="7">
        <v>18876</v>
      </c>
      <c r="M298" s="9">
        <f t="shared" si="4"/>
        <v>0</v>
      </c>
    </row>
    <row r="299" spans="1:13" ht="13.8" hidden="1" customHeight="1" x14ac:dyDescent="0.3">
      <c r="A299" s="10">
        <v>45100</v>
      </c>
      <c r="B299" s="4" t="s">
        <v>772</v>
      </c>
      <c r="C299" s="5" t="s">
        <v>423</v>
      </c>
      <c r="D299" s="4" t="s">
        <v>424</v>
      </c>
      <c r="E299" s="6">
        <v>0</v>
      </c>
      <c r="F299" s="7">
        <v>0</v>
      </c>
      <c r="G299" s="7">
        <v>298141.2</v>
      </c>
      <c r="H299" s="7">
        <v>0</v>
      </c>
      <c r="I299" s="6">
        <v>0</v>
      </c>
      <c r="J299" s="6">
        <v>62609.65</v>
      </c>
      <c r="K299" s="8" t="s">
        <v>471</v>
      </c>
      <c r="L299" s="7">
        <v>360750.85</v>
      </c>
      <c r="M299" s="9">
        <f t="shared" si="4"/>
        <v>0</v>
      </c>
    </row>
    <row r="300" spans="1:13" hidden="1" x14ac:dyDescent="0.3">
      <c r="A300" s="10">
        <v>45100</v>
      </c>
      <c r="B300" s="4" t="s">
        <v>773</v>
      </c>
      <c r="C300" s="5" t="s">
        <v>425</v>
      </c>
      <c r="D300" s="4" t="s">
        <v>426</v>
      </c>
      <c r="E300" s="6">
        <v>0</v>
      </c>
      <c r="F300" s="7">
        <v>960000</v>
      </c>
      <c r="G300" s="7">
        <v>0</v>
      </c>
      <c r="H300" s="7">
        <v>0</v>
      </c>
      <c r="I300" s="6">
        <v>0</v>
      </c>
      <c r="J300" s="6">
        <v>201600</v>
      </c>
      <c r="K300" s="5" t="s">
        <v>47</v>
      </c>
      <c r="L300" s="7">
        <v>1161600</v>
      </c>
      <c r="M300" s="9">
        <f t="shared" si="4"/>
        <v>0</v>
      </c>
    </row>
    <row r="301" spans="1:13" x14ac:dyDescent="0.3">
      <c r="A301" s="10">
        <v>45100</v>
      </c>
      <c r="B301" s="4" t="s">
        <v>774</v>
      </c>
      <c r="C301" s="5" t="s">
        <v>427</v>
      </c>
      <c r="D301" s="4" t="s">
        <v>428</v>
      </c>
      <c r="E301" s="6">
        <v>0</v>
      </c>
      <c r="F301" s="7">
        <v>0</v>
      </c>
      <c r="G301" s="7">
        <v>1950000</v>
      </c>
      <c r="H301" s="7">
        <v>0</v>
      </c>
      <c r="I301" s="6">
        <v>0</v>
      </c>
      <c r="J301" s="6">
        <v>532350</v>
      </c>
      <c r="K301" s="5" t="s">
        <v>74</v>
      </c>
      <c r="L301" s="7">
        <v>3067350</v>
      </c>
      <c r="M301" s="15">
        <f t="shared" si="4"/>
        <v>-585000</v>
      </c>
    </row>
    <row r="302" spans="1:13" hidden="1" x14ac:dyDescent="0.3">
      <c r="A302" s="10">
        <v>45100</v>
      </c>
      <c r="B302" s="4" t="s">
        <v>775</v>
      </c>
      <c r="C302" s="5" t="s">
        <v>429</v>
      </c>
      <c r="D302" s="4" t="s">
        <v>430</v>
      </c>
      <c r="E302" s="6">
        <v>0</v>
      </c>
      <c r="F302" s="7">
        <v>378000</v>
      </c>
      <c r="G302" s="7">
        <v>0</v>
      </c>
      <c r="H302" s="7">
        <v>0</v>
      </c>
      <c r="I302" s="6">
        <v>0</v>
      </c>
      <c r="J302" s="6">
        <v>79380</v>
      </c>
      <c r="K302" s="5" t="s">
        <v>50</v>
      </c>
      <c r="L302" s="7">
        <v>457380</v>
      </c>
      <c r="M302" s="9">
        <f t="shared" si="4"/>
        <v>0</v>
      </c>
    </row>
    <row r="303" spans="1:13" x14ac:dyDescent="0.3">
      <c r="A303" s="10">
        <v>45102</v>
      </c>
      <c r="B303" s="4" t="s">
        <v>776</v>
      </c>
      <c r="C303" s="5" t="s">
        <v>431</v>
      </c>
      <c r="D303" s="4" t="s">
        <v>432</v>
      </c>
      <c r="E303" s="6">
        <v>0</v>
      </c>
      <c r="F303" s="7">
        <v>0</v>
      </c>
      <c r="G303" s="7">
        <v>100000</v>
      </c>
      <c r="H303" s="7">
        <v>0</v>
      </c>
      <c r="I303" s="6">
        <v>0</v>
      </c>
      <c r="J303" s="6">
        <v>27300</v>
      </c>
      <c r="K303" s="5" t="s">
        <v>74</v>
      </c>
      <c r="L303" s="7">
        <v>157300</v>
      </c>
      <c r="M303" s="15">
        <f t="shared" si="4"/>
        <v>-30000</v>
      </c>
    </row>
    <row r="304" spans="1:13" hidden="1" x14ac:dyDescent="0.3">
      <c r="A304" s="10">
        <v>45103</v>
      </c>
      <c r="B304" s="4" t="s">
        <v>777</v>
      </c>
      <c r="C304" s="5" t="s">
        <v>375</v>
      </c>
      <c r="D304" s="4" t="s">
        <v>376</v>
      </c>
      <c r="E304" s="6">
        <v>0</v>
      </c>
      <c r="F304" s="7">
        <v>-25500</v>
      </c>
      <c r="G304" s="7">
        <v>-85000</v>
      </c>
      <c r="H304" s="7">
        <v>0</v>
      </c>
      <c r="I304" s="6">
        <v>0</v>
      </c>
      <c r="J304" s="6">
        <v>-23205</v>
      </c>
      <c r="K304" s="5" t="s">
        <v>47</v>
      </c>
      <c r="L304" s="7">
        <v>-133705</v>
      </c>
      <c r="M304" s="9">
        <f t="shared" si="4"/>
        <v>0</v>
      </c>
    </row>
    <row r="305" spans="1:13" hidden="1" x14ac:dyDescent="0.3">
      <c r="A305" s="10">
        <v>45103</v>
      </c>
      <c r="B305" s="4" t="s">
        <v>778</v>
      </c>
      <c r="C305" s="5" t="s">
        <v>433</v>
      </c>
      <c r="D305" s="4" t="s">
        <v>434</v>
      </c>
      <c r="E305" s="6">
        <v>0</v>
      </c>
      <c r="F305" s="7">
        <v>0</v>
      </c>
      <c r="G305" s="7">
        <v>600000</v>
      </c>
      <c r="H305" s="7">
        <v>0</v>
      </c>
      <c r="I305" s="6">
        <v>0</v>
      </c>
      <c r="J305" s="6">
        <v>126000</v>
      </c>
      <c r="K305" s="5" t="s">
        <v>435</v>
      </c>
      <c r="L305" s="7">
        <v>726000</v>
      </c>
      <c r="M305" s="9">
        <f t="shared" si="4"/>
        <v>0</v>
      </c>
    </row>
    <row r="306" spans="1:13" hidden="1" x14ac:dyDescent="0.3">
      <c r="A306" s="10">
        <v>45103</v>
      </c>
      <c r="B306" s="4" t="s">
        <v>779</v>
      </c>
      <c r="C306" s="5" t="s">
        <v>436</v>
      </c>
      <c r="D306" s="4" t="s">
        <v>437</v>
      </c>
      <c r="E306" s="6">
        <v>0</v>
      </c>
      <c r="F306" s="7">
        <v>586775</v>
      </c>
      <c r="G306" s="7">
        <v>0</v>
      </c>
      <c r="H306" s="7">
        <v>0</v>
      </c>
      <c r="I306" s="6">
        <v>0</v>
      </c>
      <c r="J306" s="6">
        <v>123222.75</v>
      </c>
      <c r="K306" s="5" t="s">
        <v>47</v>
      </c>
      <c r="L306" s="7">
        <v>709997.75</v>
      </c>
      <c r="M306" s="9">
        <f t="shared" si="4"/>
        <v>0</v>
      </c>
    </row>
    <row r="307" spans="1:13" hidden="1" x14ac:dyDescent="0.3">
      <c r="A307" s="10">
        <v>45103</v>
      </c>
      <c r="B307" s="4" t="s">
        <v>780</v>
      </c>
      <c r="C307" s="5" t="s">
        <v>436</v>
      </c>
      <c r="D307" s="4" t="s">
        <v>437</v>
      </c>
      <c r="E307" s="6">
        <v>0</v>
      </c>
      <c r="F307" s="7">
        <v>363634</v>
      </c>
      <c r="G307" s="7">
        <v>0</v>
      </c>
      <c r="H307" s="7">
        <v>0</v>
      </c>
      <c r="I307" s="6">
        <v>0</v>
      </c>
      <c r="J307" s="6">
        <v>76363.14</v>
      </c>
      <c r="K307" s="5" t="s">
        <v>47</v>
      </c>
      <c r="L307" s="7">
        <v>439997.14</v>
      </c>
      <c r="M307" s="9">
        <f t="shared" si="4"/>
        <v>0</v>
      </c>
    </row>
    <row r="308" spans="1:13" hidden="1" x14ac:dyDescent="0.3">
      <c r="A308" s="10">
        <v>45103</v>
      </c>
      <c r="B308" s="4" t="s">
        <v>781</v>
      </c>
      <c r="C308" s="5" t="s">
        <v>438</v>
      </c>
      <c r="D308" s="4" t="s">
        <v>439</v>
      </c>
      <c r="E308" s="6">
        <v>0</v>
      </c>
      <c r="F308" s="7">
        <v>0</v>
      </c>
      <c r="G308" s="7">
        <v>200000</v>
      </c>
      <c r="H308" s="7">
        <v>0</v>
      </c>
      <c r="I308" s="6">
        <v>0</v>
      </c>
      <c r="J308" s="6">
        <v>42000</v>
      </c>
      <c r="K308" s="5" t="s">
        <v>50</v>
      </c>
      <c r="L308" s="7">
        <v>242000</v>
      </c>
      <c r="M308" s="9">
        <f t="shared" si="4"/>
        <v>0</v>
      </c>
    </row>
    <row r="309" spans="1:13" hidden="1" x14ac:dyDescent="0.3">
      <c r="A309" s="10">
        <v>45103</v>
      </c>
      <c r="B309" s="4" t="s">
        <v>782</v>
      </c>
      <c r="C309" s="5" t="s">
        <v>375</v>
      </c>
      <c r="D309" s="4" t="s">
        <v>376</v>
      </c>
      <c r="E309" s="6">
        <v>0</v>
      </c>
      <c r="F309" s="7">
        <v>25500</v>
      </c>
      <c r="G309" s="7">
        <v>85000</v>
      </c>
      <c r="H309" s="7">
        <v>0</v>
      </c>
      <c r="I309" s="6">
        <v>0</v>
      </c>
      <c r="J309" s="6">
        <v>23205</v>
      </c>
      <c r="K309" s="5" t="s">
        <v>47</v>
      </c>
      <c r="L309" s="7">
        <v>133705</v>
      </c>
      <c r="M309" s="9">
        <f t="shared" si="4"/>
        <v>0</v>
      </c>
    </row>
    <row r="310" spans="1:13" hidden="1" x14ac:dyDescent="0.3">
      <c r="A310" s="10">
        <v>45103</v>
      </c>
      <c r="B310" s="4" t="s">
        <v>783</v>
      </c>
      <c r="C310" s="5" t="s">
        <v>155</v>
      </c>
      <c r="D310" s="4" t="s">
        <v>156</v>
      </c>
      <c r="E310" s="6">
        <v>0</v>
      </c>
      <c r="F310" s="7">
        <v>442500</v>
      </c>
      <c r="G310" s="7">
        <v>1413000</v>
      </c>
      <c r="H310" s="7">
        <v>0</v>
      </c>
      <c r="I310" s="6">
        <v>0</v>
      </c>
      <c r="J310" s="6">
        <v>389655</v>
      </c>
      <c r="K310" s="5" t="s">
        <v>50</v>
      </c>
      <c r="L310" s="7">
        <v>2245155</v>
      </c>
      <c r="M310" s="9">
        <f t="shared" si="4"/>
        <v>0</v>
      </c>
    </row>
    <row r="311" spans="1:13" hidden="1" x14ac:dyDescent="0.3">
      <c r="A311" s="10">
        <v>45103</v>
      </c>
      <c r="B311" s="4" t="s">
        <v>784</v>
      </c>
      <c r="C311" s="5" t="s">
        <v>155</v>
      </c>
      <c r="D311" s="4" t="s">
        <v>156</v>
      </c>
      <c r="E311" s="6">
        <v>0</v>
      </c>
      <c r="F311" s="7">
        <v>6600</v>
      </c>
      <c r="G311" s="7">
        <v>22000</v>
      </c>
      <c r="H311" s="7">
        <v>0</v>
      </c>
      <c r="I311" s="6">
        <v>220000</v>
      </c>
      <c r="J311" s="6">
        <v>29106</v>
      </c>
      <c r="K311" s="5" t="s">
        <v>47</v>
      </c>
      <c r="L311" s="7">
        <v>277706</v>
      </c>
      <c r="M311" s="9">
        <f t="shared" si="4"/>
        <v>0</v>
      </c>
    </row>
    <row r="312" spans="1:13" hidden="1" x14ac:dyDescent="0.3">
      <c r="A312" s="10">
        <v>45103</v>
      </c>
      <c r="B312" s="4" t="s">
        <v>785</v>
      </c>
      <c r="C312" s="5" t="s">
        <v>171</v>
      </c>
      <c r="D312" s="4" t="s">
        <v>172</v>
      </c>
      <c r="E312" s="6">
        <v>200000</v>
      </c>
      <c r="F312" s="7">
        <v>0</v>
      </c>
      <c r="G312" s="7">
        <v>0</v>
      </c>
      <c r="H312" s="7">
        <v>0</v>
      </c>
      <c r="I312" s="6">
        <v>0</v>
      </c>
      <c r="J312" s="6">
        <v>42000</v>
      </c>
      <c r="K312" s="5" t="s">
        <v>50</v>
      </c>
      <c r="L312" s="7">
        <v>242000</v>
      </c>
      <c r="M312" s="9">
        <f t="shared" si="4"/>
        <v>0</v>
      </c>
    </row>
    <row r="313" spans="1:13" hidden="1" x14ac:dyDescent="0.3">
      <c r="A313" s="10">
        <v>45103</v>
      </c>
      <c r="B313" s="4" t="s">
        <v>786</v>
      </c>
      <c r="C313" s="5" t="s">
        <v>440</v>
      </c>
      <c r="D313" s="4" t="s">
        <v>441</v>
      </c>
      <c r="E313" s="6">
        <v>0</v>
      </c>
      <c r="F313" s="7">
        <v>0</v>
      </c>
      <c r="G313" s="7">
        <v>1546000</v>
      </c>
      <c r="H313" s="7">
        <v>0</v>
      </c>
      <c r="I313" s="6">
        <v>0</v>
      </c>
      <c r="J313" s="6">
        <v>324660</v>
      </c>
      <c r="K313" s="5" t="s">
        <v>47</v>
      </c>
      <c r="L313" s="7">
        <v>1870660</v>
      </c>
      <c r="M313" s="9">
        <f t="shared" si="4"/>
        <v>0</v>
      </c>
    </row>
    <row r="314" spans="1:13" hidden="1" x14ac:dyDescent="0.3">
      <c r="A314" s="10">
        <v>45104</v>
      </c>
      <c r="B314" s="4" t="s">
        <v>787</v>
      </c>
      <c r="C314" s="5" t="s">
        <v>213</v>
      </c>
      <c r="D314" s="4" t="s">
        <v>214</v>
      </c>
      <c r="E314" s="6">
        <v>0</v>
      </c>
      <c r="F314" s="7">
        <v>-48000</v>
      </c>
      <c r="G314" s="7">
        <v>-160000</v>
      </c>
      <c r="H314" s="7">
        <v>0</v>
      </c>
      <c r="I314" s="6">
        <v>0</v>
      </c>
      <c r="J314" s="6">
        <v>-43680</v>
      </c>
      <c r="K314" s="5" t="s">
        <v>47</v>
      </c>
      <c r="L314" s="7">
        <v>-251680</v>
      </c>
      <c r="M314" s="9">
        <f t="shared" si="4"/>
        <v>0</v>
      </c>
    </row>
    <row r="315" spans="1:13" hidden="1" x14ac:dyDescent="0.3">
      <c r="A315" s="10">
        <v>45104</v>
      </c>
      <c r="B315" s="4" t="s">
        <v>788</v>
      </c>
      <c r="C315" s="5" t="s">
        <v>438</v>
      </c>
      <c r="D315" s="4" t="s">
        <v>439</v>
      </c>
      <c r="E315" s="6">
        <v>0</v>
      </c>
      <c r="F315" s="7">
        <v>0</v>
      </c>
      <c r="G315" s="7">
        <v>-200000</v>
      </c>
      <c r="H315" s="7">
        <v>0</v>
      </c>
      <c r="I315" s="6">
        <v>0</v>
      </c>
      <c r="J315" s="6">
        <v>-42000</v>
      </c>
      <c r="K315" s="5" t="s">
        <v>50</v>
      </c>
      <c r="L315" s="7">
        <v>-242000</v>
      </c>
      <c r="M315" s="9">
        <f t="shared" si="4"/>
        <v>0</v>
      </c>
    </row>
    <row r="316" spans="1:13" hidden="1" x14ac:dyDescent="0.3">
      <c r="A316" s="10">
        <v>45104</v>
      </c>
      <c r="B316" s="4" t="s">
        <v>789</v>
      </c>
      <c r="C316" s="5" t="s">
        <v>442</v>
      </c>
      <c r="D316" s="4" t="s">
        <v>443</v>
      </c>
      <c r="E316" s="6">
        <v>0</v>
      </c>
      <c r="F316" s="7">
        <v>80000</v>
      </c>
      <c r="G316" s="7">
        <v>220000</v>
      </c>
      <c r="H316" s="7">
        <v>0</v>
      </c>
      <c r="I316" s="6">
        <v>0</v>
      </c>
      <c r="J316" s="6">
        <v>63000</v>
      </c>
      <c r="K316" s="5" t="s">
        <v>50</v>
      </c>
      <c r="L316" s="7">
        <v>363000</v>
      </c>
      <c r="M316" s="9">
        <f t="shared" si="4"/>
        <v>0</v>
      </c>
    </row>
    <row r="317" spans="1:13" x14ac:dyDescent="0.3">
      <c r="A317" s="10">
        <v>45104</v>
      </c>
      <c r="B317" s="4" t="s">
        <v>790</v>
      </c>
      <c r="C317" s="5" t="s">
        <v>444</v>
      </c>
      <c r="D317" s="4" t="s">
        <v>445</v>
      </c>
      <c r="E317" s="6">
        <v>0</v>
      </c>
      <c r="F317" s="7">
        <v>0</v>
      </c>
      <c r="G317" s="7">
        <v>0</v>
      </c>
      <c r="H317" s="7">
        <v>0</v>
      </c>
      <c r="I317" s="6">
        <v>0</v>
      </c>
      <c r="J317" s="6">
        <v>988181.12</v>
      </c>
      <c r="K317" s="5" t="s">
        <v>446</v>
      </c>
      <c r="L317" s="7">
        <v>5693805.5</v>
      </c>
      <c r="M317" s="15">
        <f t="shared" si="4"/>
        <v>-4705624.38</v>
      </c>
    </row>
    <row r="318" spans="1:13" hidden="1" x14ac:dyDescent="0.3">
      <c r="A318" s="10">
        <v>45104</v>
      </c>
      <c r="B318" s="4" t="s">
        <v>791</v>
      </c>
      <c r="C318" s="5" t="s">
        <v>447</v>
      </c>
      <c r="D318" s="4" t="s">
        <v>448</v>
      </c>
      <c r="E318" s="6">
        <v>0</v>
      </c>
      <c r="F318" s="7">
        <v>9300</v>
      </c>
      <c r="G318" s="7">
        <v>31000</v>
      </c>
      <c r="H318" s="7">
        <v>0</v>
      </c>
      <c r="I318" s="6">
        <v>0</v>
      </c>
      <c r="J318" s="6">
        <v>8463</v>
      </c>
      <c r="K318" s="5" t="s">
        <v>47</v>
      </c>
      <c r="L318" s="7">
        <v>48763</v>
      </c>
      <c r="M318" s="9">
        <f t="shared" si="4"/>
        <v>0</v>
      </c>
    </row>
    <row r="319" spans="1:13" hidden="1" x14ac:dyDescent="0.3">
      <c r="A319" s="10">
        <v>45104</v>
      </c>
      <c r="B319" s="4" t="s">
        <v>792</v>
      </c>
      <c r="C319" s="5" t="s">
        <v>438</v>
      </c>
      <c r="D319" s="4" t="s">
        <v>439</v>
      </c>
      <c r="E319" s="6">
        <v>0</v>
      </c>
      <c r="F319" s="7">
        <v>0</v>
      </c>
      <c r="G319" s="7">
        <v>100000</v>
      </c>
      <c r="H319" s="7">
        <v>0</v>
      </c>
      <c r="I319" s="6">
        <v>0</v>
      </c>
      <c r="J319" s="6">
        <v>21000</v>
      </c>
      <c r="K319" s="5" t="s">
        <v>50</v>
      </c>
      <c r="L319" s="7">
        <v>121000</v>
      </c>
      <c r="M319" s="9">
        <f t="shared" si="4"/>
        <v>0</v>
      </c>
    </row>
    <row r="320" spans="1:13" hidden="1" x14ac:dyDescent="0.3">
      <c r="A320" s="10">
        <v>45105</v>
      </c>
      <c r="B320" s="4" t="s">
        <v>793</v>
      </c>
      <c r="C320" s="5" t="s">
        <v>155</v>
      </c>
      <c r="D320" s="4" t="s">
        <v>156</v>
      </c>
      <c r="E320" s="6">
        <v>0</v>
      </c>
      <c r="F320" s="7">
        <v>-6600</v>
      </c>
      <c r="G320" s="7">
        <v>-22000</v>
      </c>
      <c r="H320" s="7">
        <v>0</v>
      </c>
      <c r="I320" s="6">
        <v>-220000</v>
      </c>
      <c r="J320" s="6">
        <v>-29106</v>
      </c>
      <c r="K320" s="5" t="s">
        <v>47</v>
      </c>
      <c r="L320" s="7">
        <v>-277706</v>
      </c>
      <c r="M320" s="9">
        <f t="shared" si="4"/>
        <v>0</v>
      </c>
    </row>
    <row r="321" spans="1:13" hidden="1" x14ac:dyDescent="0.3">
      <c r="A321" s="10">
        <v>45105</v>
      </c>
      <c r="B321" s="4" t="s">
        <v>794</v>
      </c>
      <c r="C321" s="5" t="s">
        <v>449</v>
      </c>
      <c r="D321" s="4" t="s">
        <v>450</v>
      </c>
      <c r="E321" s="6">
        <v>0</v>
      </c>
      <c r="F321" s="7">
        <v>250000</v>
      </c>
      <c r="G321" s="7">
        <v>1450000</v>
      </c>
      <c r="H321" s="7">
        <v>0</v>
      </c>
      <c r="I321" s="6">
        <v>0</v>
      </c>
      <c r="J321" s="6">
        <v>357000</v>
      </c>
      <c r="K321" s="5" t="s">
        <v>50</v>
      </c>
      <c r="L321" s="7">
        <v>2057000</v>
      </c>
      <c r="M321" s="9">
        <f t="shared" si="4"/>
        <v>0</v>
      </c>
    </row>
    <row r="322" spans="1:13" x14ac:dyDescent="0.3">
      <c r="A322" s="10">
        <v>45105</v>
      </c>
      <c r="B322" s="4" t="s">
        <v>795</v>
      </c>
      <c r="C322" s="5" t="s">
        <v>252</v>
      </c>
      <c r="D322" s="4" t="s">
        <v>253</v>
      </c>
      <c r="E322" s="6">
        <v>0</v>
      </c>
      <c r="F322" s="7">
        <v>0</v>
      </c>
      <c r="G322" s="7">
        <v>11000</v>
      </c>
      <c r="H322" s="7">
        <v>0</v>
      </c>
      <c r="I322" s="6">
        <v>0</v>
      </c>
      <c r="J322" s="6">
        <v>3003</v>
      </c>
      <c r="K322" s="5" t="s">
        <v>50</v>
      </c>
      <c r="L322" s="7">
        <v>17303</v>
      </c>
      <c r="M322" s="15">
        <f t="shared" si="4"/>
        <v>-3300</v>
      </c>
    </row>
    <row r="323" spans="1:13" hidden="1" x14ac:dyDescent="0.3">
      <c r="A323" s="10">
        <v>45105</v>
      </c>
      <c r="B323" s="4" t="s">
        <v>796</v>
      </c>
      <c r="C323" s="5" t="s">
        <v>311</v>
      </c>
      <c r="D323" s="4" t="s">
        <v>312</v>
      </c>
      <c r="E323" s="6">
        <v>0</v>
      </c>
      <c r="F323" s="7">
        <v>693000</v>
      </c>
      <c r="G323" s="7">
        <v>0</v>
      </c>
      <c r="H323" s="7">
        <v>0</v>
      </c>
      <c r="I323" s="6">
        <v>0</v>
      </c>
      <c r="J323" s="6">
        <v>145530</v>
      </c>
      <c r="K323" s="5" t="s">
        <v>47</v>
      </c>
      <c r="L323" s="7">
        <v>838530</v>
      </c>
      <c r="M323" s="9">
        <f t="shared" ref="M323:M370" si="5">SUM(E323:J323)-L323</f>
        <v>0</v>
      </c>
    </row>
    <row r="324" spans="1:13" x14ac:dyDescent="0.3">
      <c r="A324" s="10">
        <v>45105</v>
      </c>
      <c r="B324" s="4" t="s">
        <v>797</v>
      </c>
      <c r="C324" s="5" t="s">
        <v>451</v>
      </c>
      <c r="D324" s="4" t="s">
        <v>452</v>
      </c>
      <c r="E324" s="6">
        <v>0</v>
      </c>
      <c r="F324" s="7">
        <v>0</v>
      </c>
      <c r="G324" s="7">
        <v>82000</v>
      </c>
      <c r="H324" s="7">
        <v>0</v>
      </c>
      <c r="I324" s="6">
        <v>0</v>
      </c>
      <c r="J324" s="6">
        <v>22386</v>
      </c>
      <c r="K324" s="5" t="s">
        <v>50</v>
      </c>
      <c r="L324" s="7">
        <v>128986</v>
      </c>
      <c r="M324" s="15">
        <f t="shared" si="5"/>
        <v>-24600</v>
      </c>
    </row>
    <row r="325" spans="1:13" hidden="1" x14ac:dyDescent="0.3">
      <c r="A325" s="10">
        <v>45105</v>
      </c>
      <c r="B325" s="4" t="s">
        <v>798</v>
      </c>
      <c r="C325" s="5" t="s">
        <v>429</v>
      </c>
      <c r="D325" s="4" t="s">
        <v>430</v>
      </c>
      <c r="E325" s="6">
        <v>0</v>
      </c>
      <c r="F325" s="7">
        <v>-378000</v>
      </c>
      <c r="G325" s="7">
        <v>0</v>
      </c>
      <c r="H325" s="7">
        <v>0</v>
      </c>
      <c r="I325" s="6">
        <v>0</v>
      </c>
      <c r="J325" s="6">
        <v>-79380</v>
      </c>
      <c r="K325" s="5" t="s">
        <v>50</v>
      </c>
      <c r="L325" s="7">
        <v>-457380</v>
      </c>
      <c r="M325" s="9">
        <f t="shared" si="5"/>
        <v>0</v>
      </c>
    </row>
    <row r="326" spans="1:13" hidden="1" x14ac:dyDescent="0.3">
      <c r="A326" s="10">
        <v>45105</v>
      </c>
      <c r="B326" s="4" t="s">
        <v>799</v>
      </c>
      <c r="C326" s="5" t="s">
        <v>453</v>
      </c>
      <c r="D326" s="4" t="s">
        <v>454</v>
      </c>
      <c r="E326" s="6">
        <v>0</v>
      </c>
      <c r="F326" s="7">
        <v>-2058840</v>
      </c>
      <c r="G326" s="7">
        <v>0</v>
      </c>
      <c r="H326" s="7">
        <v>0</v>
      </c>
      <c r="I326" s="6">
        <v>0</v>
      </c>
      <c r="J326" s="6">
        <v>-432356.4</v>
      </c>
      <c r="K326" s="5" t="s">
        <v>50</v>
      </c>
      <c r="L326" s="7">
        <v>-2491196.4</v>
      </c>
      <c r="M326" s="9">
        <f t="shared" si="5"/>
        <v>0</v>
      </c>
    </row>
    <row r="327" spans="1:13" hidden="1" x14ac:dyDescent="0.3">
      <c r="A327" s="10">
        <v>45105</v>
      </c>
      <c r="B327" s="4" t="s">
        <v>800</v>
      </c>
      <c r="C327" s="5" t="s">
        <v>455</v>
      </c>
      <c r="D327" s="4" t="s">
        <v>456</v>
      </c>
      <c r="E327" s="6">
        <v>0</v>
      </c>
      <c r="F327" s="7">
        <v>1235304</v>
      </c>
      <c r="G327" s="7">
        <v>0</v>
      </c>
      <c r="H327" s="7">
        <v>0</v>
      </c>
      <c r="I327" s="6">
        <v>0</v>
      </c>
      <c r="J327" s="6">
        <v>259413.84</v>
      </c>
      <c r="K327" s="5" t="s">
        <v>50</v>
      </c>
      <c r="L327" s="7">
        <v>1494717.84</v>
      </c>
      <c r="M327" s="9">
        <f t="shared" si="5"/>
        <v>0</v>
      </c>
    </row>
    <row r="328" spans="1:13" hidden="1" x14ac:dyDescent="0.3">
      <c r="A328" s="10">
        <v>45105</v>
      </c>
      <c r="B328" s="4" t="s">
        <v>801</v>
      </c>
      <c r="C328" s="5" t="s">
        <v>453</v>
      </c>
      <c r="D328" s="4" t="s">
        <v>454</v>
      </c>
      <c r="E328" s="6">
        <v>0</v>
      </c>
      <c r="F328" s="7">
        <v>2058840</v>
      </c>
      <c r="G328" s="7">
        <v>0</v>
      </c>
      <c r="H328" s="7">
        <v>0</v>
      </c>
      <c r="I328" s="6">
        <v>0</v>
      </c>
      <c r="J328" s="6">
        <v>432356.4</v>
      </c>
      <c r="K328" s="5" t="s">
        <v>50</v>
      </c>
      <c r="L328" s="7">
        <v>2491196.4</v>
      </c>
      <c r="M328" s="9">
        <f t="shared" si="5"/>
        <v>0</v>
      </c>
    </row>
    <row r="329" spans="1:13" hidden="1" x14ac:dyDescent="0.3">
      <c r="A329" s="10">
        <v>45105</v>
      </c>
      <c r="B329" s="4" t="s">
        <v>802</v>
      </c>
      <c r="C329" s="5" t="s">
        <v>453</v>
      </c>
      <c r="D329" s="4" t="s">
        <v>454</v>
      </c>
      <c r="E329" s="6">
        <v>0</v>
      </c>
      <c r="F329" s="7">
        <v>2058840</v>
      </c>
      <c r="G329" s="7">
        <v>0</v>
      </c>
      <c r="H329" s="7">
        <v>0</v>
      </c>
      <c r="I329" s="6">
        <v>0</v>
      </c>
      <c r="J329" s="6">
        <v>432356.4</v>
      </c>
      <c r="K329" s="5" t="s">
        <v>50</v>
      </c>
      <c r="L329" s="7">
        <v>2491196.4</v>
      </c>
      <c r="M329" s="9">
        <f t="shared" si="5"/>
        <v>0</v>
      </c>
    </row>
    <row r="330" spans="1:13" hidden="1" x14ac:dyDescent="0.3">
      <c r="A330" s="10">
        <v>45105</v>
      </c>
      <c r="B330" s="4" t="s">
        <v>803</v>
      </c>
      <c r="C330" s="5" t="s">
        <v>457</v>
      </c>
      <c r="D330" s="4" t="s">
        <v>458</v>
      </c>
      <c r="E330" s="6">
        <v>150000</v>
      </c>
      <c r="F330" s="7">
        <v>0</v>
      </c>
      <c r="G330" s="7">
        <v>0</v>
      </c>
      <c r="H330" s="7">
        <v>0</v>
      </c>
      <c r="I330" s="6">
        <v>0</v>
      </c>
      <c r="J330" s="6">
        <v>31500</v>
      </c>
      <c r="K330" s="5" t="s">
        <v>47</v>
      </c>
      <c r="L330" s="7">
        <v>181500</v>
      </c>
      <c r="M330" s="9">
        <f t="shared" si="5"/>
        <v>0</v>
      </c>
    </row>
    <row r="331" spans="1:13" hidden="1" x14ac:dyDescent="0.3">
      <c r="A331" s="10">
        <v>45105</v>
      </c>
      <c r="B331" s="4" t="s">
        <v>804</v>
      </c>
      <c r="C331" s="5" t="s">
        <v>457</v>
      </c>
      <c r="D331" s="4" t="s">
        <v>458</v>
      </c>
      <c r="E331" s="6">
        <v>0</v>
      </c>
      <c r="F331" s="7">
        <v>0</v>
      </c>
      <c r="G331" s="7">
        <v>327350</v>
      </c>
      <c r="H331" s="7">
        <v>0</v>
      </c>
      <c r="I331" s="6">
        <v>0</v>
      </c>
      <c r="J331" s="6">
        <v>68743.5</v>
      </c>
      <c r="K331" s="5" t="s">
        <v>47</v>
      </c>
      <c r="L331" s="7">
        <v>396093.5</v>
      </c>
      <c r="M331" s="9">
        <f t="shared" si="5"/>
        <v>0</v>
      </c>
    </row>
    <row r="332" spans="1:13" hidden="1" x14ac:dyDescent="0.3">
      <c r="A332" s="10">
        <v>45105</v>
      </c>
      <c r="B332" s="4" t="s">
        <v>805</v>
      </c>
      <c r="C332" s="5" t="s">
        <v>457</v>
      </c>
      <c r="D332" s="4" t="s">
        <v>458</v>
      </c>
      <c r="E332" s="6">
        <v>47531.22</v>
      </c>
      <c r="F332" s="7">
        <v>0</v>
      </c>
      <c r="G332" s="7">
        <v>0</v>
      </c>
      <c r="H332" s="7">
        <v>0</v>
      </c>
      <c r="I332" s="6">
        <v>0</v>
      </c>
      <c r="J332" s="6">
        <v>0</v>
      </c>
      <c r="K332" s="5" t="s">
        <v>47</v>
      </c>
      <c r="L332" s="7">
        <v>47531.22</v>
      </c>
      <c r="M332" s="9">
        <f t="shared" si="5"/>
        <v>0</v>
      </c>
    </row>
    <row r="333" spans="1:13" hidden="1" x14ac:dyDescent="0.3">
      <c r="A333" s="10">
        <v>45106</v>
      </c>
      <c r="B333" s="4" t="s">
        <v>806</v>
      </c>
      <c r="C333" s="5" t="s">
        <v>169</v>
      </c>
      <c r="D333" s="4" t="s">
        <v>170</v>
      </c>
      <c r="E333" s="6">
        <v>0</v>
      </c>
      <c r="F333" s="7">
        <v>-510000</v>
      </c>
      <c r="G333" s="7">
        <v>-800000</v>
      </c>
      <c r="H333" s="7">
        <v>0</v>
      </c>
      <c r="I333" s="6">
        <v>0</v>
      </c>
      <c r="J333" s="6">
        <v>-275100</v>
      </c>
      <c r="K333" s="5" t="s">
        <v>74</v>
      </c>
      <c r="L333" s="7">
        <v>-1585100</v>
      </c>
      <c r="M333" s="9">
        <f t="shared" si="5"/>
        <v>0</v>
      </c>
    </row>
    <row r="334" spans="1:13" hidden="1" x14ac:dyDescent="0.3">
      <c r="A334" s="10">
        <v>45106</v>
      </c>
      <c r="B334" s="4" t="s">
        <v>807</v>
      </c>
      <c r="C334" s="5" t="s">
        <v>436</v>
      </c>
      <c r="D334" s="4" t="s">
        <v>437</v>
      </c>
      <c r="E334" s="6">
        <v>0</v>
      </c>
      <c r="F334" s="7">
        <v>-363634</v>
      </c>
      <c r="G334" s="7">
        <v>0</v>
      </c>
      <c r="H334" s="7">
        <v>0</v>
      </c>
      <c r="I334" s="6">
        <v>0</v>
      </c>
      <c r="J334" s="6">
        <v>-76363.14</v>
      </c>
      <c r="K334" s="5" t="s">
        <v>47</v>
      </c>
      <c r="L334" s="7">
        <v>-439997.14</v>
      </c>
      <c r="M334" s="9">
        <f t="shared" si="5"/>
        <v>0</v>
      </c>
    </row>
    <row r="335" spans="1:13" hidden="1" x14ac:dyDescent="0.3">
      <c r="A335" s="10">
        <v>45106</v>
      </c>
      <c r="B335" s="4" t="s">
        <v>808</v>
      </c>
      <c r="C335" s="5" t="s">
        <v>421</v>
      </c>
      <c r="D335" s="4" t="s">
        <v>422</v>
      </c>
      <c r="E335" s="6">
        <v>0</v>
      </c>
      <c r="F335" s="7">
        <v>-54000</v>
      </c>
      <c r="G335" s="7">
        <v>-180000</v>
      </c>
      <c r="H335" s="7">
        <v>0</v>
      </c>
      <c r="I335" s="6">
        <v>-1800000</v>
      </c>
      <c r="J335" s="6">
        <v>-238140</v>
      </c>
      <c r="K335" s="5" t="s">
        <v>47</v>
      </c>
      <c r="L335" s="7">
        <v>-2272140</v>
      </c>
      <c r="M335" s="9">
        <f t="shared" si="5"/>
        <v>0</v>
      </c>
    </row>
    <row r="336" spans="1:13" x14ac:dyDescent="0.3">
      <c r="A336" s="10">
        <v>45106</v>
      </c>
      <c r="B336" s="4" t="s">
        <v>809</v>
      </c>
      <c r="C336" s="5" t="s">
        <v>459</v>
      </c>
      <c r="D336" s="4" t="s">
        <v>460</v>
      </c>
      <c r="E336" s="6">
        <v>0</v>
      </c>
      <c r="F336" s="7">
        <v>0</v>
      </c>
      <c r="G336" s="7">
        <v>30000</v>
      </c>
      <c r="H336" s="7">
        <v>0</v>
      </c>
      <c r="I336" s="6">
        <v>0</v>
      </c>
      <c r="J336" s="6">
        <v>8190</v>
      </c>
      <c r="K336" s="5" t="s">
        <v>50</v>
      </c>
      <c r="L336" s="7">
        <v>47190</v>
      </c>
      <c r="M336" s="15">
        <f t="shared" si="5"/>
        <v>-9000</v>
      </c>
    </row>
    <row r="337" spans="1:13" x14ac:dyDescent="0.3">
      <c r="A337" s="10">
        <v>45106</v>
      </c>
      <c r="B337" s="4" t="s">
        <v>810</v>
      </c>
      <c r="C337" s="5" t="s">
        <v>461</v>
      </c>
      <c r="D337" s="4" t="s">
        <v>462</v>
      </c>
      <c r="E337" s="6">
        <v>0</v>
      </c>
      <c r="F337" s="7">
        <v>0</v>
      </c>
      <c r="G337" s="7">
        <v>23500</v>
      </c>
      <c r="H337" s="7">
        <v>0</v>
      </c>
      <c r="I337" s="6">
        <v>0</v>
      </c>
      <c r="J337" s="6">
        <v>6415.5</v>
      </c>
      <c r="K337" s="5" t="s">
        <v>50</v>
      </c>
      <c r="L337" s="7">
        <v>36965.5</v>
      </c>
      <c r="M337" s="15">
        <f t="shared" si="5"/>
        <v>-7050</v>
      </c>
    </row>
    <row r="338" spans="1:13" x14ac:dyDescent="0.3">
      <c r="A338" s="10">
        <v>45106</v>
      </c>
      <c r="B338" s="4" t="s">
        <v>811</v>
      </c>
      <c r="C338" s="5" t="s">
        <v>463</v>
      </c>
      <c r="D338" s="4" t="s">
        <v>464</v>
      </c>
      <c r="E338" s="6">
        <v>0</v>
      </c>
      <c r="F338" s="7">
        <v>0</v>
      </c>
      <c r="G338" s="7">
        <v>31500</v>
      </c>
      <c r="H338" s="7">
        <v>0</v>
      </c>
      <c r="I338" s="6">
        <v>0</v>
      </c>
      <c r="J338" s="6">
        <v>8599.5</v>
      </c>
      <c r="K338" s="5" t="s">
        <v>50</v>
      </c>
      <c r="L338" s="7">
        <v>49549.5</v>
      </c>
      <c r="M338" s="15">
        <f t="shared" si="5"/>
        <v>-9450</v>
      </c>
    </row>
    <row r="339" spans="1:13" x14ac:dyDescent="0.3">
      <c r="A339" s="10">
        <v>45106</v>
      </c>
      <c r="B339" s="4" t="s">
        <v>812</v>
      </c>
      <c r="C339" s="5" t="s">
        <v>225</v>
      </c>
      <c r="D339" s="4" t="s">
        <v>226</v>
      </c>
      <c r="E339" s="6">
        <v>0</v>
      </c>
      <c r="F339" s="7">
        <v>0</v>
      </c>
      <c r="G339" s="7">
        <v>45000</v>
      </c>
      <c r="H339" s="7">
        <v>0</v>
      </c>
      <c r="I339" s="6">
        <v>0</v>
      </c>
      <c r="J339" s="6">
        <v>12285</v>
      </c>
      <c r="K339" s="5" t="s">
        <v>50</v>
      </c>
      <c r="L339" s="7">
        <v>70785</v>
      </c>
      <c r="M339" s="15">
        <f t="shared" si="5"/>
        <v>-13500</v>
      </c>
    </row>
    <row r="340" spans="1:13" x14ac:dyDescent="0.3">
      <c r="A340" s="10">
        <v>45106</v>
      </c>
      <c r="B340" s="4" t="s">
        <v>813</v>
      </c>
      <c r="C340" s="5" t="s">
        <v>421</v>
      </c>
      <c r="D340" s="4" t="s">
        <v>422</v>
      </c>
      <c r="E340" s="6">
        <v>0</v>
      </c>
      <c r="F340" s="7">
        <v>0</v>
      </c>
      <c r="G340" s="7">
        <v>67000</v>
      </c>
      <c r="H340" s="7">
        <v>0</v>
      </c>
      <c r="I340" s="6">
        <v>0</v>
      </c>
      <c r="J340" s="6">
        <v>18291</v>
      </c>
      <c r="K340" s="5" t="s">
        <v>47</v>
      </c>
      <c r="L340" s="7">
        <v>105391</v>
      </c>
      <c r="M340" s="15">
        <f t="shared" si="5"/>
        <v>-20100</v>
      </c>
    </row>
    <row r="341" spans="1:13" hidden="1" x14ac:dyDescent="0.3">
      <c r="A341" s="10">
        <v>45106</v>
      </c>
      <c r="B341" s="4" t="s">
        <v>814</v>
      </c>
      <c r="C341" s="5" t="s">
        <v>113</v>
      </c>
      <c r="D341" s="4" t="s">
        <v>114</v>
      </c>
      <c r="E341" s="6">
        <v>0</v>
      </c>
      <c r="F341" s="7">
        <v>0</v>
      </c>
      <c r="G341" s="7">
        <v>-70000</v>
      </c>
      <c r="H341" s="7">
        <v>0</v>
      </c>
      <c r="I341" s="6">
        <v>0</v>
      </c>
      <c r="J341" s="6">
        <v>-14700</v>
      </c>
      <c r="K341" s="5" t="s">
        <v>47</v>
      </c>
      <c r="L341" s="7">
        <v>-84700</v>
      </c>
      <c r="M341" s="9">
        <f t="shared" si="5"/>
        <v>0</v>
      </c>
    </row>
    <row r="342" spans="1:13" hidden="1" x14ac:dyDescent="0.3">
      <c r="A342" s="10">
        <v>45107</v>
      </c>
      <c r="B342" s="4" t="s">
        <v>815</v>
      </c>
      <c r="C342" s="5" t="s">
        <v>175</v>
      </c>
      <c r="D342" s="4" t="s">
        <v>176</v>
      </c>
      <c r="E342" s="6">
        <v>0</v>
      </c>
      <c r="F342" s="7">
        <v>0</v>
      </c>
      <c r="G342" s="7">
        <v>-6900000</v>
      </c>
      <c r="H342" s="7">
        <v>0</v>
      </c>
      <c r="I342" s="6">
        <v>0</v>
      </c>
      <c r="J342" s="6">
        <v>-1449000</v>
      </c>
      <c r="K342" s="5" t="s">
        <v>47</v>
      </c>
      <c r="L342" s="7">
        <v>-8349000</v>
      </c>
      <c r="M342" s="9">
        <f t="shared" si="5"/>
        <v>0</v>
      </c>
    </row>
    <row r="343" spans="1:13" hidden="1" x14ac:dyDescent="0.3">
      <c r="A343" s="10">
        <v>45107</v>
      </c>
      <c r="B343" s="4" t="s">
        <v>816</v>
      </c>
      <c r="C343" s="5" t="s">
        <v>175</v>
      </c>
      <c r="D343" s="4" t="s">
        <v>176</v>
      </c>
      <c r="E343" s="6">
        <v>0</v>
      </c>
      <c r="F343" s="7">
        <v>0</v>
      </c>
      <c r="G343" s="7">
        <v>-565000</v>
      </c>
      <c r="H343" s="7">
        <v>0</v>
      </c>
      <c r="I343" s="6">
        <v>0</v>
      </c>
      <c r="J343" s="6">
        <v>-118650</v>
      </c>
      <c r="K343" s="5" t="s">
        <v>47</v>
      </c>
      <c r="L343" s="7">
        <v>-683650</v>
      </c>
      <c r="M343" s="9">
        <f t="shared" si="5"/>
        <v>0</v>
      </c>
    </row>
    <row r="344" spans="1:13" hidden="1" x14ac:dyDescent="0.3">
      <c r="A344" s="10">
        <v>45107</v>
      </c>
      <c r="B344" s="4" t="s">
        <v>817</v>
      </c>
      <c r="C344" s="5" t="s">
        <v>327</v>
      </c>
      <c r="D344" s="4" t="s">
        <v>328</v>
      </c>
      <c r="E344" s="6">
        <v>0</v>
      </c>
      <c r="F344" s="7">
        <v>-10500</v>
      </c>
      <c r="G344" s="7">
        <v>-17000</v>
      </c>
      <c r="H344" s="7">
        <v>0</v>
      </c>
      <c r="I344" s="6">
        <v>-170000</v>
      </c>
      <c r="J344" s="6">
        <v>-23625</v>
      </c>
      <c r="K344" s="5" t="s">
        <v>47</v>
      </c>
      <c r="L344" s="7">
        <v>-221125</v>
      </c>
      <c r="M344" s="9">
        <f t="shared" si="5"/>
        <v>0</v>
      </c>
    </row>
    <row r="345" spans="1:13" hidden="1" x14ac:dyDescent="0.3">
      <c r="A345" s="10">
        <v>45107</v>
      </c>
      <c r="B345" s="4" t="s">
        <v>818</v>
      </c>
      <c r="C345" s="5" t="s">
        <v>72</v>
      </c>
      <c r="D345" s="4" t="s">
        <v>73</v>
      </c>
      <c r="E345" s="6">
        <v>0</v>
      </c>
      <c r="F345" s="7">
        <v>-215500</v>
      </c>
      <c r="G345" s="7">
        <v>-700736.8</v>
      </c>
      <c r="H345" s="7">
        <v>0</v>
      </c>
      <c r="I345" s="6">
        <v>0</v>
      </c>
      <c r="J345" s="6">
        <v>-192409.73</v>
      </c>
      <c r="K345" s="5" t="s">
        <v>65</v>
      </c>
      <c r="L345" s="7">
        <v>-1108646.53</v>
      </c>
      <c r="M345" s="9">
        <f t="shared" si="5"/>
        <v>0</v>
      </c>
    </row>
    <row r="346" spans="1:13" hidden="1" x14ac:dyDescent="0.3">
      <c r="A346" s="10">
        <v>45107</v>
      </c>
      <c r="B346" s="4" t="s">
        <v>819</v>
      </c>
      <c r="C346" s="5" t="s">
        <v>63</v>
      </c>
      <c r="D346" s="4" t="s">
        <v>64</v>
      </c>
      <c r="E346" s="6">
        <v>0</v>
      </c>
      <c r="F346" s="7">
        <v>-443000</v>
      </c>
      <c r="G346" s="7">
        <v>-1708000</v>
      </c>
      <c r="H346" s="7">
        <v>0</v>
      </c>
      <c r="I346" s="6">
        <v>0</v>
      </c>
      <c r="J346" s="6">
        <v>-451710</v>
      </c>
      <c r="K346" s="5" t="s">
        <v>65</v>
      </c>
      <c r="L346" s="7">
        <v>-2602710</v>
      </c>
      <c r="M346" s="9">
        <f t="shared" si="5"/>
        <v>0</v>
      </c>
    </row>
    <row r="347" spans="1:13" hidden="1" x14ac:dyDescent="0.3">
      <c r="A347" s="10">
        <v>45107</v>
      </c>
      <c r="B347" s="4" t="s">
        <v>820</v>
      </c>
      <c r="C347" s="5" t="s">
        <v>72</v>
      </c>
      <c r="D347" s="4" t="s">
        <v>73</v>
      </c>
      <c r="E347" s="6">
        <v>0</v>
      </c>
      <c r="F347" s="7">
        <v>-1070000</v>
      </c>
      <c r="G347" s="7">
        <v>-4830000</v>
      </c>
      <c r="H347" s="7">
        <v>0</v>
      </c>
      <c r="I347" s="6">
        <v>0</v>
      </c>
      <c r="J347" s="6">
        <v>-1239000</v>
      </c>
      <c r="K347" s="5" t="s">
        <v>47</v>
      </c>
      <c r="L347" s="7">
        <v>-7139000</v>
      </c>
      <c r="M347" s="9">
        <f t="shared" si="5"/>
        <v>0</v>
      </c>
    </row>
    <row r="348" spans="1:13" hidden="1" x14ac:dyDescent="0.3">
      <c r="A348" s="10">
        <v>45107</v>
      </c>
      <c r="B348" s="4" t="s">
        <v>821</v>
      </c>
      <c r="C348" s="5" t="s">
        <v>72</v>
      </c>
      <c r="D348" s="4" t="s">
        <v>73</v>
      </c>
      <c r="E348" s="6">
        <v>0</v>
      </c>
      <c r="F348" s="7">
        <v>-135000</v>
      </c>
      <c r="G348" s="7">
        <v>-620000</v>
      </c>
      <c r="H348" s="7">
        <v>0</v>
      </c>
      <c r="I348" s="6">
        <v>0</v>
      </c>
      <c r="J348" s="6">
        <v>-158550</v>
      </c>
      <c r="K348" s="5" t="s">
        <v>74</v>
      </c>
      <c r="L348" s="7">
        <v>-913550</v>
      </c>
      <c r="M348" s="9">
        <f t="shared" si="5"/>
        <v>0</v>
      </c>
    </row>
    <row r="349" spans="1:13" hidden="1" x14ac:dyDescent="0.3">
      <c r="A349" s="10">
        <v>45107</v>
      </c>
      <c r="B349" s="4" t="s">
        <v>822</v>
      </c>
      <c r="C349" s="5" t="s">
        <v>155</v>
      </c>
      <c r="D349" s="4" t="s">
        <v>156</v>
      </c>
      <c r="E349" s="6">
        <v>0</v>
      </c>
      <c r="F349" s="7">
        <v>-90500</v>
      </c>
      <c r="G349" s="7">
        <v>-191000</v>
      </c>
      <c r="H349" s="7">
        <v>0</v>
      </c>
      <c r="I349" s="6">
        <v>0</v>
      </c>
      <c r="J349" s="6">
        <v>-59115</v>
      </c>
      <c r="K349" s="5" t="s">
        <v>47</v>
      </c>
      <c r="L349" s="7">
        <v>-340615</v>
      </c>
      <c r="M349" s="9">
        <f t="shared" si="5"/>
        <v>0</v>
      </c>
    </row>
    <row r="350" spans="1:13" hidden="1" x14ac:dyDescent="0.3">
      <c r="A350" s="10">
        <v>45107</v>
      </c>
      <c r="B350" s="4" t="s">
        <v>823</v>
      </c>
      <c r="C350" s="5" t="s">
        <v>72</v>
      </c>
      <c r="D350" s="4" t="s">
        <v>73</v>
      </c>
      <c r="E350" s="6">
        <v>0</v>
      </c>
      <c r="F350" s="7">
        <v>-49500</v>
      </c>
      <c r="G350" s="7">
        <v>-110000</v>
      </c>
      <c r="H350" s="7">
        <v>0</v>
      </c>
      <c r="I350" s="6">
        <v>0</v>
      </c>
      <c r="J350" s="6">
        <v>-33495</v>
      </c>
      <c r="K350" s="5" t="s">
        <v>47</v>
      </c>
      <c r="L350" s="7">
        <v>-192995</v>
      </c>
      <c r="M350" s="9">
        <f t="shared" si="5"/>
        <v>0</v>
      </c>
    </row>
    <row r="351" spans="1:13" hidden="1" x14ac:dyDescent="0.3">
      <c r="A351" s="10">
        <v>45107</v>
      </c>
      <c r="B351" s="4" t="s">
        <v>824</v>
      </c>
      <c r="C351" s="5" t="s">
        <v>155</v>
      </c>
      <c r="D351" s="4" t="s">
        <v>156</v>
      </c>
      <c r="E351" s="6">
        <v>0</v>
      </c>
      <c r="F351" s="7">
        <v>-24000</v>
      </c>
      <c r="G351" s="7">
        <v>-80000</v>
      </c>
      <c r="H351" s="7">
        <v>0</v>
      </c>
      <c r="I351" s="6">
        <v>0</v>
      </c>
      <c r="J351" s="6">
        <v>-21840</v>
      </c>
      <c r="K351" s="5" t="s">
        <v>74</v>
      </c>
      <c r="L351" s="7">
        <v>-125840</v>
      </c>
      <c r="M351" s="9">
        <f t="shared" si="5"/>
        <v>0</v>
      </c>
    </row>
    <row r="352" spans="1:13" hidden="1" x14ac:dyDescent="0.3">
      <c r="A352" s="10">
        <v>45107</v>
      </c>
      <c r="B352" s="4" t="s">
        <v>825</v>
      </c>
      <c r="C352" s="5" t="s">
        <v>413</v>
      </c>
      <c r="D352" s="4" t="s">
        <v>414</v>
      </c>
      <c r="E352" s="6">
        <v>0</v>
      </c>
      <c r="F352" s="7">
        <v>-102000</v>
      </c>
      <c r="G352" s="7">
        <v>-340000</v>
      </c>
      <c r="H352" s="7">
        <v>0</v>
      </c>
      <c r="I352" s="6">
        <v>0</v>
      </c>
      <c r="J352" s="6">
        <v>-92820</v>
      </c>
      <c r="K352" s="5" t="s">
        <v>74</v>
      </c>
      <c r="L352" s="7">
        <v>-534820</v>
      </c>
      <c r="M352" s="9">
        <f t="shared" si="5"/>
        <v>0</v>
      </c>
    </row>
    <row r="353" spans="1:13" hidden="1" x14ac:dyDescent="0.3">
      <c r="A353" s="10">
        <v>45107</v>
      </c>
      <c r="B353" s="4" t="s">
        <v>826</v>
      </c>
      <c r="C353" s="5" t="s">
        <v>419</v>
      </c>
      <c r="D353" s="4" t="s">
        <v>420</v>
      </c>
      <c r="E353" s="6">
        <v>0</v>
      </c>
      <c r="F353" s="7">
        <v>-825000</v>
      </c>
      <c r="G353" s="7">
        <v>-2750000</v>
      </c>
      <c r="H353" s="7">
        <v>0</v>
      </c>
      <c r="I353" s="6">
        <v>0</v>
      </c>
      <c r="J353" s="6">
        <v>-750750</v>
      </c>
      <c r="K353" s="5" t="s">
        <v>74</v>
      </c>
      <c r="L353" s="7">
        <v>-4325750</v>
      </c>
      <c r="M353" s="9">
        <f t="shared" si="5"/>
        <v>0</v>
      </c>
    </row>
    <row r="354" spans="1:13" hidden="1" x14ac:dyDescent="0.3">
      <c r="A354" s="10">
        <v>45107</v>
      </c>
      <c r="B354" s="4" t="s">
        <v>827</v>
      </c>
      <c r="C354" s="5" t="s">
        <v>72</v>
      </c>
      <c r="D354" s="4" t="s">
        <v>73</v>
      </c>
      <c r="E354" s="6">
        <v>0</v>
      </c>
      <c r="F354" s="7">
        <v>0</v>
      </c>
      <c r="G354" s="7">
        <v>-96000</v>
      </c>
      <c r="H354" s="7">
        <v>0</v>
      </c>
      <c r="I354" s="6">
        <v>0</v>
      </c>
      <c r="J354" s="6">
        <v>-20160</v>
      </c>
      <c r="K354" s="5" t="s">
        <v>47</v>
      </c>
      <c r="L354" s="7">
        <v>-116160</v>
      </c>
      <c r="M354" s="9">
        <f t="shared" si="5"/>
        <v>0</v>
      </c>
    </row>
    <row r="355" spans="1:13" hidden="1" x14ac:dyDescent="0.3">
      <c r="A355" s="10">
        <v>45107</v>
      </c>
      <c r="B355" s="4" t="s">
        <v>828</v>
      </c>
      <c r="C355" s="5" t="s">
        <v>72</v>
      </c>
      <c r="D355" s="4" t="s">
        <v>73</v>
      </c>
      <c r="E355" s="6">
        <v>0</v>
      </c>
      <c r="F355" s="7">
        <v>0</v>
      </c>
      <c r="G355" s="7">
        <v>-186000</v>
      </c>
      <c r="H355" s="7">
        <v>0</v>
      </c>
      <c r="I355" s="6">
        <v>0</v>
      </c>
      <c r="J355" s="6">
        <v>-39060</v>
      </c>
      <c r="K355" s="5" t="s">
        <v>47</v>
      </c>
      <c r="L355" s="7">
        <v>-225060</v>
      </c>
      <c r="M355" s="9">
        <f t="shared" si="5"/>
        <v>0</v>
      </c>
    </row>
    <row r="356" spans="1:13" hidden="1" x14ac:dyDescent="0.3">
      <c r="A356" s="10">
        <v>45107</v>
      </c>
      <c r="B356" s="4" t="s">
        <v>829</v>
      </c>
      <c r="C356" s="5" t="s">
        <v>171</v>
      </c>
      <c r="D356" s="4" t="s">
        <v>172</v>
      </c>
      <c r="E356" s="6">
        <v>0</v>
      </c>
      <c r="F356" s="7">
        <v>0</v>
      </c>
      <c r="G356" s="7">
        <v>-215000</v>
      </c>
      <c r="H356" s="7">
        <v>0</v>
      </c>
      <c r="I356" s="6">
        <v>0</v>
      </c>
      <c r="J356" s="6">
        <v>-45150</v>
      </c>
      <c r="K356" s="5" t="s">
        <v>47</v>
      </c>
      <c r="L356" s="7">
        <v>-260150</v>
      </c>
      <c r="M356" s="9">
        <f t="shared" si="5"/>
        <v>0</v>
      </c>
    </row>
    <row r="357" spans="1:13" hidden="1" x14ac:dyDescent="0.3">
      <c r="A357" s="10">
        <v>45107</v>
      </c>
      <c r="B357" s="4" t="s">
        <v>830</v>
      </c>
      <c r="C357" s="5" t="s">
        <v>72</v>
      </c>
      <c r="D357" s="4" t="s">
        <v>73</v>
      </c>
      <c r="E357" s="6">
        <v>-200000</v>
      </c>
      <c r="F357" s="7">
        <v>0</v>
      </c>
      <c r="G357" s="7">
        <v>-1200300</v>
      </c>
      <c r="H357" s="7">
        <v>0</v>
      </c>
      <c r="I357" s="6">
        <v>0</v>
      </c>
      <c r="J357" s="6">
        <v>-294063</v>
      </c>
      <c r="K357" s="5" t="s">
        <v>47</v>
      </c>
      <c r="L357" s="7">
        <v>-1694363</v>
      </c>
      <c r="M357" s="9">
        <f t="shared" si="5"/>
        <v>0</v>
      </c>
    </row>
    <row r="358" spans="1:13" hidden="1" x14ac:dyDescent="0.3">
      <c r="A358" s="10">
        <v>45107</v>
      </c>
      <c r="B358" s="4" t="s">
        <v>831</v>
      </c>
      <c r="C358" s="5" t="s">
        <v>343</v>
      </c>
      <c r="D358" s="4" t="s">
        <v>344</v>
      </c>
      <c r="E358" s="6">
        <v>0</v>
      </c>
      <c r="F358" s="7">
        <v>-9600</v>
      </c>
      <c r="G358" s="7">
        <v>-32000</v>
      </c>
      <c r="H358" s="7">
        <v>0</v>
      </c>
      <c r="I358" s="6">
        <v>0</v>
      </c>
      <c r="J358" s="6">
        <v>-8736</v>
      </c>
      <c r="K358" s="5" t="s">
        <v>47</v>
      </c>
      <c r="L358" s="7">
        <v>-50336</v>
      </c>
      <c r="M358" s="9">
        <f t="shared" si="5"/>
        <v>0</v>
      </c>
    </row>
    <row r="359" spans="1:13" hidden="1" x14ac:dyDescent="0.3">
      <c r="A359" s="10">
        <v>45107</v>
      </c>
      <c r="B359" s="4" t="s">
        <v>832</v>
      </c>
      <c r="C359" s="5" t="s">
        <v>210</v>
      </c>
      <c r="D359" s="4" t="s">
        <v>211</v>
      </c>
      <c r="E359" s="6">
        <v>0</v>
      </c>
      <c r="F359" s="7">
        <v>-250000</v>
      </c>
      <c r="G359" s="7">
        <v>-1200000</v>
      </c>
      <c r="H359" s="7">
        <v>0</v>
      </c>
      <c r="I359" s="6">
        <v>0</v>
      </c>
      <c r="J359" s="6">
        <v>-304500</v>
      </c>
      <c r="K359" s="5" t="s">
        <v>212</v>
      </c>
      <c r="L359" s="7">
        <v>-1754500</v>
      </c>
      <c r="M359" s="9">
        <f t="shared" si="5"/>
        <v>0</v>
      </c>
    </row>
    <row r="360" spans="1:13" hidden="1" x14ac:dyDescent="0.3">
      <c r="A360" s="10">
        <v>45107</v>
      </c>
      <c r="B360" s="4" t="s">
        <v>833</v>
      </c>
      <c r="C360" s="5" t="s">
        <v>155</v>
      </c>
      <c r="D360" s="4" t="s">
        <v>156</v>
      </c>
      <c r="E360" s="6">
        <v>0</v>
      </c>
      <c r="F360" s="7">
        <v>-442500</v>
      </c>
      <c r="G360" s="7">
        <v>-1413000</v>
      </c>
      <c r="H360" s="7">
        <v>0</v>
      </c>
      <c r="I360" s="6">
        <v>0</v>
      </c>
      <c r="J360" s="6">
        <v>-389655</v>
      </c>
      <c r="K360" s="5" t="s">
        <v>50</v>
      </c>
      <c r="L360" s="7">
        <v>-2245155</v>
      </c>
      <c r="M360" s="9">
        <f t="shared" si="5"/>
        <v>0</v>
      </c>
    </row>
    <row r="361" spans="1:13" hidden="1" x14ac:dyDescent="0.3">
      <c r="A361" s="10">
        <v>45107</v>
      </c>
      <c r="B361" s="4" t="s">
        <v>834</v>
      </c>
      <c r="C361" s="5" t="s">
        <v>217</v>
      </c>
      <c r="D361" s="4" t="s">
        <v>218</v>
      </c>
      <c r="E361" s="6">
        <v>0</v>
      </c>
      <c r="F361" s="7">
        <v>-129000</v>
      </c>
      <c r="G361" s="7">
        <v>-430000</v>
      </c>
      <c r="H361" s="7">
        <v>0</v>
      </c>
      <c r="I361" s="6">
        <v>0</v>
      </c>
      <c r="J361" s="6">
        <v>-117390</v>
      </c>
      <c r="K361" s="5" t="s">
        <v>47</v>
      </c>
      <c r="L361" s="7">
        <v>-676390</v>
      </c>
      <c r="M361" s="9">
        <f t="shared" si="5"/>
        <v>0</v>
      </c>
    </row>
    <row r="362" spans="1:13" hidden="1" x14ac:dyDescent="0.3">
      <c r="A362" s="10">
        <v>45107</v>
      </c>
      <c r="B362" s="4" t="s">
        <v>835</v>
      </c>
      <c r="C362" s="5" t="s">
        <v>323</v>
      </c>
      <c r="D362" s="4" t="s">
        <v>324</v>
      </c>
      <c r="E362" s="6">
        <v>0</v>
      </c>
      <c r="F362" s="7">
        <v>-153000</v>
      </c>
      <c r="G362" s="7">
        <v>-510000</v>
      </c>
      <c r="H362" s="7">
        <v>0</v>
      </c>
      <c r="I362" s="6">
        <v>0</v>
      </c>
      <c r="J362" s="6">
        <v>-139230</v>
      </c>
      <c r="K362" s="5" t="s">
        <v>47</v>
      </c>
      <c r="L362" s="7">
        <v>-802230</v>
      </c>
      <c r="M362" s="9">
        <f t="shared" si="5"/>
        <v>0</v>
      </c>
    </row>
    <row r="363" spans="1:13" hidden="1" x14ac:dyDescent="0.3">
      <c r="A363" s="10">
        <v>45107</v>
      </c>
      <c r="B363" s="4" t="s">
        <v>836</v>
      </c>
      <c r="C363" s="5" t="s">
        <v>269</v>
      </c>
      <c r="D363" s="4" t="s">
        <v>270</v>
      </c>
      <c r="E363" s="6">
        <v>0</v>
      </c>
      <c r="F363" s="7">
        <v>-105000</v>
      </c>
      <c r="G363" s="7">
        <v>-350000</v>
      </c>
      <c r="H363" s="7">
        <v>0</v>
      </c>
      <c r="I363" s="6">
        <v>0</v>
      </c>
      <c r="J363" s="6">
        <v>-95550</v>
      </c>
      <c r="K363" s="5" t="s">
        <v>47</v>
      </c>
      <c r="L363" s="7">
        <v>-550550</v>
      </c>
      <c r="M363" s="9">
        <f t="shared" si="5"/>
        <v>0</v>
      </c>
    </row>
    <row r="364" spans="1:13" hidden="1" x14ac:dyDescent="0.3">
      <c r="A364" s="10">
        <v>45107</v>
      </c>
      <c r="B364" s="4" t="s">
        <v>837</v>
      </c>
      <c r="C364" s="5" t="s">
        <v>359</v>
      </c>
      <c r="D364" s="4" t="s">
        <v>360</v>
      </c>
      <c r="E364" s="6">
        <v>0</v>
      </c>
      <c r="F364" s="7">
        <v>-150000</v>
      </c>
      <c r="G364" s="7">
        <v>-500000</v>
      </c>
      <c r="H364" s="7">
        <v>0</v>
      </c>
      <c r="I364" s="6">
        <v>0</v>
      </c>
      <c r="J364" s="6">
        <v>-136500</v>
      </c>
      <c r="K364" s="5" t="s">
        <v>47</v>
      </c>
      <c r="L364" s="7">
        <v>-786500</v>
      </c>
      <c r="M364" s="9">
        <f t="shared" si="5"/>
        <v>0</v>
      </c>
    </row>
    <row r="365" spans="1:13" hidden="1" x14ac:dyDescent="0.3">
      <c r="A365" s="10">
        <v>45107</v>
      </c>
      <c r="B365" s="4" t="s">
        <v>838</v>
      </c>
      <c r="C365" s="5" t="s">
        <v>465</v>
      </c>
      <c r="D365" s="4" t="s">
        <v>466</v>
      </c>
      <c r="E365" s="6">
        <v>100000</v>
      </c>
      <c r="F365" s="7">
        <v>0</v>
      </c>
      <c r="G365" s="7">
        <v>0</v>
      </c>
      <c r="H365" s="7">
        <v>0</v>
      </c>
      <c r="I365" s="6">
        <v>0</v>
      </c>
      <c r="J365" s="6">
        <v>21000</v>
      </c>
      <c r="K365" s="5" t="s">
        <v>50</v>
      </c>
      <c r="L365" s="7">
        <v>121000</v>
      </c>
      <c r="M365" s="9">
        <f t="shared" si="5"/>
        <v>0</v>
      </c>
    </row>
    <row r="366" spans="1:13" hidden="1" x14ac:dyDescent="0.3">
      <c r="A366" s="10">
        <v>45107</v>
      </c>
      <c r="B366" s="4" t="s">
        <v>839</v>
      </c>
      <c r="C366" s="5" t="s">
        <v>465</v>
      </c>
      <c r="D366" s="4" t="s">
        <v>466</v>
      </c>
      <c r="E366" s="6">
        <v>0</v>
      </c>
      <c r="F366" s="7">
        <v>0</v>
      </c>
      <c r="G366" s="7">
        <v>877000</v>
      </c>
      <c r="H366" s="7">
        <v>0</v>
      </c>
      <c r="I366" s="6">
        <v>0</v>
      </c>
      <c r="J366" s="6">
        <v>184170</v>
      </c>
      <c r="K366" s="5" t="s">
        <v>50</v>
      </c>
      <c r="L366" s="7">
        <v>1061170</v>
      </c>
      <c r="M366" s="9">
        <f t="shared" si="5"/>
        <v>0</v>
      </c>
    </row>
    <row r="367" spans="1:13" hidden="1" x14ac:dyDescent="0.3">
      <c r="A367" s="10">
        <v>45107</v>
      </c>
      <c r="B367" s="4" t="s">
        <v>840</v>
      </c>
      <c r="C367" s="5" t="s">
        <v>465</v>
      </c>
      <c r="D367" s="4" t="s">
        <v>466</v>
      </c>
      <c r="E367" s="6">
        <v>125078.88</v>
      </c>
      <c r="F367" s="7">
        <v>0</v>
      </c>
      <c r="G367" s="7">
        <v>0</v>
      </c>
      <c r="H367" s="7">
        <v>0</v>
      </c>
      <c r="I367" s="6">
        <v>0</v>
      </c>
      <c r="J367" s="6">
        <v>0</v>
      </c>
      <c r="K367" s="5" t="s">
        <v>50</v>
      </c>
      <c r="L367" s="7">
        <v>125078.88</v>
      </c>
      <c r="M367" s="9">
        <f t="shared" si="5"/>
        <v>0</v>
      </c>
    </row>
    <row r="368" spans="1:13" hidden="1" x14ac:dyDescent="0.3">
      <c r="A368" s="10">
        <v>45107</v>
      </c>
      <c r="B368" s="4" t="s">
        <v>841</v>
      </c>
      <c r="C368" s="5" t="s">
        <v>467</v>
      </c>
      <c r="D368" s="4" t="s">
        <v>468</v>
      </c>
      <c r="E368" s="6">
        <v>220622.04</v>
      </c>
      <c r="F368" s="7">
        <v>0</v>
      </c>
      <c r="G368" s="7">
        <v>0</v>
      </c>
      <c r="H368" s="7">
        <v>0</v>
      </c>
      <c r="I368" s="6">
        <v>0</v>
      </c>
      <c r="J368" s="6">
        <v>0</v>
      </c>
      <c r="K368" s="5" t="s">
        <v>47</v>
      </c>
      <c r="L368" s="7">
        <v>220622.04</v>
      </c>
      <c r="M368" s="9">
        <f t="shared" si="5"/>
        <v>0</v>
      </c>
    </row>
    <row r="369" spans="1:13" hidden="1" x14ac:dyDescent="0.3">
      <c r="A369" s="10">
        <v>45107</v>
      </c>
      <c r="B369" s="4" t="s">
        <v>842</v>
      </c>
      <c r="C369" s="5" t="s">
        <v>469</v>
      </c>
      <c r="D369" s="4" t="s">
        <v>470</v>
      </c>
      <c r="E369" s="6">
        <v>0</v>
      </c>
      <c r="F369" s="7">
        <v>0</v>
      </c>
      <c r="G369" s="7">
        <v>3575500</v>
      </c>
      <c r="H369" s="7">
        <v>0</v>
      </c>
      <c r="I369" s="6">
        <v>0</v>
      </c>
      <c r="J369" s="6">
        <v>750855</v>
      </c>
      <c r="K369" s="5" t="s">
        <v>47</v>
      </c>
      <c r="L369" s="7">
        <v>4326355</v>
      </c>
      <c r="M369" s="9">
        <f t="shared" si="5"/>
        <v>0</v>
      </c>
    </row>
    <row r="370" spans="1:13" hidden="1" x14ac:dyDescent="0.3">
      <c r="A370" s="10">
        <v>45107</v>
      </c>
      <c r="B370" s="4" t="s">
        <v>843</v>
      </c>
      <c r="C370" s="5" t="s">
        <v>43</v>
      </c>
      <c r="D370" s="4" t="s">
        <v>44</v>
      </c>
      <c r="E370" s="6">
        <v>477968.55</v>
      </c>
      <c r="F370" s="7">
        <v>0</v>
      </c>
      <c r="G370" s="7">
        <v>0</v>
      </c>
      <c r="H370" s="7">
        <v>0</v>
      </c>
      <c r="I370" s="6">
        <v>0</v>
      </c>
      <c r="J370" s="6">
        <v>0</v>
      </c>
      <c r="K370" s="5" t="s">
        <v>2</v>
      </c>
      <c r="L370" s="7">
        <v>477968.55</v>
      </c>
      <c r="M370" s="9">
        <f t="shared" si="5"/>
        <v>0</v>
      </c>
    </row>
    <row r="371" spans="1:13" x14ac:dyDescent="0.3">
      <c r="E371" s="3">
        <f>SUM(E2:E370)</f>
        <v>2970076.65</v>
      </c>
      <c r="F371" s="3">
        <f t="shared" ref="F371:L371" si="6">SUM(F2:F370)</f>
        <v>47227749.859999999</v>
      </c>
      <c r="G371" s="3">
        <f t="shared" si="6"/>
        <v>64160087.750000015</v>
      </c>
      <c r="H371" s="3">
        <f t="shared" si="6"/>
        <v>28365500</v>
      </c>
      <c r="I371" s="3">
        <f t="shared" si="6"/>
        <v>51470000</v>
      </c>
      <c r="J371" s="3">
        <f t="shared" si="6"/>
        <v>37212789.850000009</v>
      </c>
      <c r="K371" s="3"/>
      <c r="L371" s="3">
        <f t="shared" si="6"/>
        <v>241521627.69000006</v>
      </c>
    </row>
  </sheetData>
  <autoFilter ref="A1:M371" xr:uid="{D3F33D96-B740-4F2D-909F-45E3EC4E69F8}">
    <filterColumn colId="12">
      <filters blank="1">
        <filter val="-1.350,00"/>
        <filter val="-1.530,00"/>
        <filter val="-1.800,00"/>
        <filter val="-100.000,00"/>
        <filter val="-102.000,00"/>
        <filter val="-105.000,00"/>
        <filter val="-120.000,00"/>
        <filter val="-13.500,00"/>
        <filter val="-17.100,00"/>
        <filter val="-192.000,00"/>
        <filter val="-20.100,00"/>
        <filter val="-201.650,40"/>
        <filter val="-219.000,00"/>
        <filter val="-22.800,00"/>
        <filter val="-24.000,00"/>
        <filter val="-24.600,00"/>
        <filter val="-25.800,00"/>
        <filter val="-3.000,00"/>
        <filter val="-3.300,00"/>
        <filter val="-30.000,00"/>
        <filter val="-348.000,00"/>
        <filter val="-35.942,40"/>
        <filter val="-394.632,00"/>
        <filter val="-4.705.624,38"/>
        <filter val="-4.860,00"/>
        <filter val="-420.000,00"/>
        <filter val="-5.910,00"/>
        <filter val="-51.950,40"/>
        <filter val="-57.000,00"/>
        <filter val="-585.000,00"/>
        <filter val="-660,00"/>
        <filter val="-7.050,00"/>
        <filter val="-7.200,00"/>
        <filter val="-7.800,00"/>
        <filter val="-77.414,00"/>
        <filter val="-825.000,00"/>
        <filter val="-9.000,00"/>
        <filter val="-9.450,00"/>
        <filter val="-900,00"/>
        <filter val="-900.000,00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2023-07-17T20:56:29Z</dcterms:created>
  <dcterms:modified xsi:type="dcterms:W3CDTF">2023-07-17T21:18:39Z</dcterms:modified>
</cp:coreProperties>
</file>