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peda\Desktop\"/>
    </mc:Choice>
  </mc:AlternateContent>
  <xr:revisionPtr revIDLastSave="0" documentId="8_{BE770344-99C6-4F57-AD8E-7A8916DE6783}" xr6:coauthVersionLast="47" xr6:coauthVersionMax="47" xr10:uidLastSave="{00000000-0000-0000-0000-000000000000}"/>
  <bookViews>
    <workbookView xWindow="-108" yWindow="-108" windowWidth="23256" windowHeight="12456" xr2:uid="{530A00EC-934A-4438-90C0-52873D9B9493}"/>
  </bookViews>
  <sheets>
    <sheet name="Hoja1" sheetId="1" r:id="rId1"/>
  </sheets>
  <definedNames>
    <definedName name="_xlnm._FilterDatabase" localSheetId="0" hidden="1">Hoja1!$A$1:$O$379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9" i="1" l="1"/>
  <c r="K379" i="1"/>
  <c r="J379" i="1"/>
  <c r="I379" i="1"/>
  <c r="H379" i="1"/>
  <c r="G379" i="1"/>
  <c r="F379" i="1"/>
  <c r="E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<sst xmlns="http://schemas.openxmlformats.org/spreadsheetml/2006/main" count="1522" uniqueCount="827">
  <si>
    <t>Fecha</t>
  </si>
  <si>
    <t>Nro.Factura</t>
  </si>
  <si>
    <t>Razón Social</t>
  </si>
  <si>
    <t>CUIT</t>
  </si>
  <si>
    <t>Reintegro Gs</t>
  </si>
  <si>
    <t>Uso Plataforma</t>
  </si>
  <si>
    <t>Gs. Adm.</t>
  </si>
  <si>
    <t>Lotes al 21 %</t>
  </si>
  <si>
    <t>Lotes al 10,5 %</t>
  </si>
  <si>
    <t>IVA Débito</t>
  </si>
  <si>
    <t>Rec. Gs. Pub.</t>
  </si>
  <si>
    <t>Provincia</t>
  </si>
  <si>
    <t>Total Facturado</t>
  </si>
  <si>
    <t>Id</t>
  </si>
  <si>
    <t>01-11-2024 FC- A0002-00003646</t>
  </si>
  <si>
    <t>TEKNO BOMBA S.</t>
  </si>
  <si>
    <t>30-69624722-2</t>
  </si>
  <si>
    <t>Catamarca</t>
  </si>
  <si>
    <t>01-11-2024 FC- A0002-00003647</t>
  </si>
  <si>
    <t>VOLADURAS SAN</t>
  </si>
  <si>
    <t>30-71207566-6</t>
  </si>
  <si>
    <t>01-11-2024 FC- A0002-00003648</t>
  </si>
  <si>
    <t>BAHISA S.R.L.</t>
  </si>
  <si>
    <t>30-67668348-4</t>
  </si>
  <si>
    <t>01-11-2024 FC- A0002-00003649</t>
  </si>
  <si>
    <t>ARNEG ARGENTIN</t>
  </si>
  <si>
    <t>30-58642351-3</t>
  </si>
  <si>
    <t>Santa Fe</t>
  </si>
  <si>
    <t>01-11-2024 FC- A0002-00003650</t>
  </si>
  <si>
    <t>VILLAR JORGE E</t>
  </si>
  <si>
    <t>20-14701334-6</t>
  </si>
  <si>
    <t>Buenos Aires</t>
  </si>
  <si>
    <t>01-11-2024 FC- A0002-00003651</t>
  </si>
  <si>
    <t>MARTINEZ MARIO</t>
  </si>
  <si>
    <t>20-25218321-4</t>
  </si>
  <si>
    <t>Ciudad Autó</t>
  </si>
  <si>
    <t>01-11-2024 FC- A0002-00003652</t>
  </si>
  <si>
    <t>ROMAN MIGUEL D</t>
  </si>
  <si>
    <t>20-93968496-5</t>
  </si>
  <si>
    <t>01-11-2024 FC- A0002-00003653</t>
  </si>
  <si>
    <t>YAPUR JUAN VIC</t>
  </si>
  <si>
    <t>20-17803122-9</t>
  </si>
  <si>
    <t>01-11-2024 FC- B0002-00000836</t>
  </si>
  <si>
    <t>MAITA CLAUDIA</t>
  </si>
  <si>
    <t>27-36444339-6</t>
  </si>
  <si>
    <t>01-11-2024 FC- B0002-00000837</t>
  </si>
  <si>
    <t>ARGUELLO DONAL</t>
  </si>
  <si>
    <t>27-96271740-9</t>
  </si>
  <si>
    <t>01-11-2024 FC- B0002-00000838</t>
  </si>
  <si>
    <t>VENEGAS MARTIN</t>
  </si>
  <si>
    <t>24-25411100-3</t>
  </si>
  <si>
    <t>04-11-2024 FC- A0002-00003654</t>
  </si>
  <si>
    <t>ANDRES N RUBIO</t>
  </si>
  <si>
    <t>20-07374734-2</t>
  </si>
  <si>
    <t>04-11-2024 FC- A0002-00003655</t>
  </si>
  <si>
    <t>PSAILA SIRENA</t>
  </si>
  <si>
    <t>20-10223928-9</t>
  </si>
  <si>
    <t>04-11-2024 FC- A0002-00003656</t>
  </si>
  <si>
    <t>VIALCAR SRL</t>
  </si>
  <si>
    <t>30-70926527-6</t>
  </si>
  <si>
    <t>04-11-2024 FC- A0002-00003657</t>
  </si>
  <si>
    <t>HAUZER MARCOS</t>
  </si>
  <si>
    <t>20-26496362-2</t>
  </si>
  <si>
    <t>04-11-2024 FC- A0002-00003658</t>
  </si>
  <si>
    <t>METAL SOLVER S</t>
  </si>
  <si>
    <t>30-71508918-8</t>
  </si>
  <si>
    <t>San Juan</t>
  </si>
  <si>
    <t>04-11-2024 FC- A0002-00003659</t>
  </si>
  <si>
    <t>RINCON MINING</t>
  </si>
  <si>
    <t>30-70708643-9</t>
  </si>
  <si>
    <t>04-11-2024 FC- A0002-00003660</t>
  </si>
  <si>
    <t>ANDRADE BEATRI</t>
  </si>
  <si>
    <t>27-12679414-8</t>
  </si>
  <si>
    <t>04-11-2024 FC- A0002-00003661</t>
  </si>
  <si>
    <t>DEROSARIO SERV</t>
  </si>
  <si>
    <t>30-70936128-3</t>
  </si>
  <si>
    <t>San Luis</t>
  </si>
  <si>
    <t>04-11-2024 FC- A0002-00003662</t>
  </si>
  <si>
    <t>04-11-2024 FC- A0002-00003663</t>
  </si>
  <si>
    <t>DE MAQUINAS.CO</t>
  </si>
  <si>
    <t>30-70715133-8</t>
  </si>
  <si>
    <t>04-11-2024 FC- A0002-00003664</t>
  </si>
  <si>
    <t>GONZALEZ BLASC</t>
  </si>
  <si>
    <t>20-32098402-6</t>
  </si>
  <si>
    <t>04-11-2024 FC- A0002-00003665</t>
  </si>
  <si>
    <t>04-11-2024 FC- A0002-00003666</t>
  </si>
  <si>
    <t>RIZZO JOSE LUI</t>
  </si>
  <si>
    <t>20-23261241-0</t>
  </si>
  <si>
    <t>04-11-2024 FC- A0002-00003667</t>
  </si>
  <si>
    <t>OLIVARES DEL A</t>
  </si>
  <si>
    <t>30-71083359-8</t>
  </si>
  <si>
    <t>04-11-2024 FC- A0002-00003668</t>
  </si>
  <si>
    <t>ARGUELLO JAVIE</t>
  </si>
  <si>
    <t>20-17450922-1</t>
  </si>
  <si>
    <t>04-11-2024 FC- A0002-00003669</t>
  </si>
  <si>
    <t>OBRAS Y ESTRUC</t>
  </si>
  <si>
    <t>30-71414390-1</t>
  </si>
  <si>
    <t>04-11-2024 FC- A0002-00003670</t>
  </si>
  <si>
    <t>04-11-2024 FC- A0002-00003671</t>
  </si>
  <si>
    <t>PARNOFIELLO PA</t>
  </si>
  <si>
    <t>20-24628198-0</t>
  </si>
  <si>
    <t>04-11-2024 FC- A0002-00003672</t>
  </si>
  <si>
    <t>BANCHIO BESSEG</t>
  </si>
  <si>
    <t>23-32140161-9</t>
  </si>
  <si>
    <t>04-11-2024 FC- B0002-00000839</t>
  </si>
  <si>
    <t>ANTONIACOMI MA</t>
  </si>
  <si>
    <t>20-30772243-8</t>
  </si>
  <si>
    <t>05-11-2024 FC- A0002-00003673</t>
  </si>
  <si>
    <t>CINA S.R.L.</t>
  </si>
  <si>
    <t>30-68547253-4</t>
  </si>
  <si>
    <t>05-11-2024 FC- A0002-00003674</t>
  </si>
  <si>
    <t>CYLP S.A.</t>
  </si>
  <si>
    <t>30-56778900-0</t>
  </si>
  <si>
    <t>05-11-2024 FC- A0002-00003675</t>
  </si>
  <si>
    <t>DANPE S. R. L.</t>
  </si>
  <si>
    <t>30-64221584-8</t>
  </si>
  <si>
    <t>05-11-2024 FC- A0002-00003676</t>
  </si>
  <si>
    <t>C.G.B. S.A.</t>
  </si>
  <si>
    <t>30-70859616-3</t>
  </si>
  <si>
    <t>Corrientes</t>
  </si>
  <si>
    <t>05-11-2024 FC- A0002-00003677</t>
  </si>
  <si>
    <t>EQUIPOS AGROIN</t>
  </si>
  <si>
    <t>33-57194228-9</t>
  </si>
  <si>
    <t>05-11-2024 FC- A0002-00003678</t>
  </si>
  <si>
    <t>05-11-2024 FC- A0002-00003679</t>
  </si>
  <si>
    <t>MACAING SA</t>
  </si>
  <si>
    <t>30-70793968-7</t>
  </si>
  <si>
    <t>05-11-2024 FC- A0002-00003680</t>
  </si>
  <si>
    <t>INDUSTRIAL KS</t>
  </si>
  <si>
    <t>30-60096432-8</t>
  </si>
  <si>
    <t>05-11-2024 ND- B0002-00000007</t>
  </si>
  <si>
    <t>CALVO DAMIAN A</t>
  </si>
  <si>
    <t>20-31600053-4</t>
  </si>
  <si>
    <t>Salta</t>
  </si>
  <si>
    <t>05-11-2024 FC- B0002-00000840</t>
  </si>
  <si>
    <t>PASARELLI DIEG</t>
  </si>
  <si>
    <t>20-29668271-4</t>
  </si>
  <si>
    <t>06-11-2024 NC- A0002-00000531</t>
  </si>
  <si>
    <t>06-11-2024 NC- A0002-00000532</t>
  </si>
  <si>
    <t>06-11-2024 NC- A0002-00000533</t>
  </si>
  <si>
    <t>06-11-2024 FC- A0002-00003681</t>
  </si>
  <si>
    <t>TRAYCO CARLOS</t>
  </si>
  <si>
    <t>20-18796723-7</t>
  </si>
  <si>
    <t>06-11-2024 FC- A0002-00003682</t>
  </si>
  <si>
    <t>06-11-2024 FC- A0002-00003683</t>
  </si>
  <si>
    <t>JERSCRAP FRAN</t>
  </si>
  <si>
    <t>30-71806337-6</t>
  </si>
  <si>
    <t>06-11-2024 FC- A0002-00003684</t>
  </si>
  <si>
    <t>BGCONS SRL</t>
  </si>
  <si>
    <t>30-69513929-9</t>
  </si>
  <si>
    <t>06-11-2024 FC- A0002-00003685</t>
  </si>
  <si>
    <t>06-11-2024 FC- A0002-00003686</t>
  </si>
  <si>
    <t>GLF GROUP S.A.</t>
  </si>
  <si>
    <t>30-71779487-3</t>
  </si>
  <si>
    <t>06-11-2024 FC- A0002-00003687</t>
  </si>
  <si>
    <t>CONSAR CONSTRU</t>
  </si>
  <si>
    <t>30-57511700-3</t>
  </si>
  <si>
    <t>06-11-2024 FC- A0002-00003688</t>
  </si>
  <si>
    <t>06-11-2024 FC- A0002-00003689</t>
  </si>
  <si>
    <t>FABRI HORMIG S</t>
  </si>
  <si>
    <t>30-70921949-5</t>
  </si>
  <si>
    <t>06-11-2024 FC- A0002-00003690</t>
  </si>
  <si>
    <t>GIL LEONARDO J</t>
  </si>
  <si>
    <t>20-35833656-7</t>
  </si>
  <si>
    <t>06-11-2024 FC- A0002-00003691</t>
  </si>
  <si>
    <t>COINAL SA</t>
  </si>
  <si>
    <t>30-70915815-1</t>
  </si>
  <si>
    <t>06-11-2024 FC- A0002-00003692</t>
  </si>
  <si>
    <t>VALLEJOS FABRI</t>
  </si>
  <si>
    <t>20-24701396-3</t>
  </si>
  <si>
    <t>06-11-2024 FC- A0002-00003693</t>
  </si>
  <si>
    <t>HANSEN &amp; KEEN</t>
  </si>
  <si>
    <t>30-71723027-9</t>
  </si>
  <si>
    <t>06-11-2024 FC- A0002-00003694</t>
  </si>
  <si>
    <t>EDILICIAS S.R.</t>
  </si>
  <si>
    <t>30-71457227-6</t>
  </si>
  <si>
    <t>06-11-2024 FC- A0002-00003695</t>
  </si>
  <si>
    <t>J&amp;T S.R.L</t>
  </si>
  <si>
    <t>30-71529321-4</t>
  </si>
  <si>
    <t>07-11-2024 FC- A0002-00003696</t>
  </si>
  <si>
    <t>TRANSPORTES DE</t>
  </si>
  <si>
    <t>30-71500947-8</t>
  </si>
  <si>
    <t>Mendoza</t>
  </si>
  <si>
    <t>07-11-2024 FC- A0002-00003697</t>
  </si>
  <si>
    <t>NELSON JORGE L</t>
  </si>
  <si>
    <t>20-28517863-1</t>
  </si>
  <si>
    <t>07-11-2024 FC- A0002-00003698</t>
  </si>
  <si>
    <t>SALGUERO JULIO</t>
  </si>
  <si>
    <t>20-21531677-8</t>
  </si>
  <si>
    <t>07-11-2024 FC- A0002-00003699</t>
  </si>
  <si>
    <t>MUNDO DEL FILT</t>
  </si>
  <si>
    <t>30-71035091-0</t>
  </si>
  <si>
    <t>08-11-2024 FC- A0002-00003700</t>
  </si>
  <si>
    <t>AUDISIO JUAN J</t>
  </si>
  <si>
    <t>20-22838686-4</t>
  </si>
  <si>
    <t>08-11-2024 FC- A0002-00003701</t>
  </si>
  <si>
    <t>ARAYA SERGIO R</t>
  </si>
  <si>
    <t>20-25679067-0</t>
  </si>
  <si>
    <t>08-11-2024 FC- A0002-00003702</t>
  </si>
  <si>
    <t>FERROCORT S.R.</t>
  </si>
  <si>
    <t>30-61244458-3</t>
  </si>
  <si>
    <t>08-11-2024 FC- A0002-00003703</t>
  </si>
  <si>
    <t>GESTIONES VIAL</t>
  </si>
  <si>
    <t>30-71718512-5</t>
  </si>
  <si>
    <t>08-11-2024 FC- A0002-00003704</t>
  </si>
  <si>
    <t>08-11-2024 FC- A0002-00003705</t>
  </si>
  <si>
    <t>MADERWIL S.A.</t>
  </si>
  <si>
    <t>30-70725102-2</t>
  </si>
  <si>
    <t>08-11-2024 FC- A0002-00003706</t>
  </si>
  <si>
    <t>08-11-2024 FC- A0002-00003707</t>
  </si>
  <si>
    <t>CASELLA JOSE A</t>
  </si>
  <si>
    <t>20-10815557-5</t>
  </si>
  <si>
    <t>Neuquén</t>
  </si>
  <si>
    <t>08-11-2024 FC- A0002-00003708</t>
  </si>
  <si>
    <t>PROMIN S.A.</t>
  </si>
  <si>
    <t>30-67078149-2</t>
  </si>
  <si>
    <t>08-11-2024 FC- A0002-00003709</t>
  </si>
  <si>
    <t>GUTFA SERVICIO</t>
  </si>
  <si>
    <t>33-71118934-9</t>
  </si>
  <si>
    <t>08-11-2024 FC- A0002-00003710</t>
  </si>
  <si>
    <t>RAMIREZ SEBAST</t>
  </si>
  <si>
    <t>20-27595099-9</t>
  </si>
  <si>
    <t>08-11-2024 FC- A0002-00003711</t>
  </si>
  <si>
    <t>VIVERO MAILIN</t>
  </si>
  <si>
    <t>30-71241852-0</t>
  </si>
  <si>
    <t>08-11-2024 NC- B0002-00000160</t>
  </si>
  <si>
    <t>ESPINOSA DANIE</t>
  </si>
  <si>
    <t>20-34439003-8</t>
  </si>
  <si>
    <t>08-11-2024 FC- B0002-00000841</t>
  </si>
  <si>
    <t>GUIDI JORGE MA</t>
  </si>
  <si>
    <t>20-13222641-6</t>
  </si>
  <si>
    <t>08-11-2024 FC- B0002-00000842</t>
  </si>
  <si>
    <t>CORTES ALEJAND</t>
  </si>
  <si>
    <t>20-43785071-3</t>
  </si>
  <si>
    <t>11-11-2024 FC- A0002-00003712</t>
  </si>
  <si>
    <t>INDUSTRIAL MAD</t>
  </si>
  <si>
    <t>30-69555813-5</t>
  </si>
  <si>
    <t>11-11-2024 FC- A0002-00003713</t>
  </si>
  <si>
    <t>PEHUAJO SUD SR</t>
  </si>
  <si>
    <t>30-71727870-0</t>
  </si>
  <si>
    <t>11-11-2024 FC- A0002-00003714</t>
  </si>
  <si>
    <t>11-11-2024 FC- A0002-00003715</t>
  </si>
  <si>
    <t>MACHCENTER S.R</t>
  </si>
  <si>
    <t>30-70997970-8</t>
  </si>
  <si>
    <t>11-11-2024 FC- A0002-00003716</t>
  </si>
  <si>
    <t>MAXIKLAK S.A.</t>
  </si>
  <si>
    <t>30-70908823-4</t>
  </si>
  <si>
    <t>11-11-2024 FC- A0002-00003717</t>
  </si>
  <si>
    <t>WILGENHOFF MAR</t>
  </si>
  <si>
    <t>20-32713857-0</t>
  </si>
  <si>
    <t>11-11-2024 FC- A0002-00003718</t>
  </si>
  <si>
    <t>GENTILE LUCIAN</t>
  </si>
  <si>
    <t>20-28821071-4</t>
  </si>
  <si>
    <t>11-11-2024 FC- A0002-00003719</t>
  </si>
  <si>
    <t>HORMIBLOCK</t>
  </si>
  <si>
    <t>30-71804084-8</t>
  </si>
  <si>
    <t>11-11-2024 FC- A0002-00003720</t>
  </si>
  <si>
    <t>PARNOFIELLO JU</t>
  </si>
  <si>
    <t>20-23090522-4</t>
  </si>
  <si>
    <t>11-11-2024 FC- A0002-00003721</t>
  </si>
  <si>
    <t>Santiago del</t>
  </si>
  <si>
    <t>11-11-2024 FC- B0002-00000843</t>
  </si>
  <si>
    <t>AGUILAR MARTIN</t>
  </si>
  <si>
    <t>20-28320041-9</t>
  </si>
  <si>
    <t>11-11-2024 FC- B0002-00000844</t>
  </si>
  <si>
    <t>DI MEO NICOLAS</t>
  </si>
  <si>
    <t>20-24498444-5</t>
  </si>
  <si>
    <t>12-11-2024 FC- A0002-00003722</t>
  </si>
  <si>
    <t>FRIGORIFICO DO</t>
  </si>
  <si>
    <t>30-56256679-8</t>
  </si>
  <si>
    <t>12-11-2024 FC- A0002-00003723</t>
  </si>
  <si>
    <t>SANCHEZ ANDRES</t>
  </si>
  <si>
    <t>23-31929878-9</t>
  </si>
  <si>
    <t>12-11-2024 FC- A0002-00003724</t>
  </si>
  <si>
    <t>SPECIAL CROPS</t>
  </si>
  <si>
    <t>30-71086120-6</t>
  </si>
  <si>
    <t>12-11-2024 FC- A0002-00003725</t>
  </si>
  <si>
    <t>ROSARIO TRAFO</t>
  </si>
  <si>
    <t>33-71561942-9</t>
  </si>
  <si>
    <t>12-11-2024 FC- A0002-00003726</t>
  </si>
  <si>
    <t>LA ISLA METALE</t>
  </si>
  <si>
    <t>30-71396610-6</t>
  </si>
  <si>
    <t>12-11-2024 FC- A0002-00003727</t>
  </si>
  <si>
    <t>12-11-2024 FC- A0002-00003728</t>
  </si>
  <si>
    <t>12-11-2024 FC- A0002-00003729</t>
  </si>
  <si>
    <t>FINKE HECTOR N</t>
  </si>
  <si>
    <t>20-20495977-4</t>
  </si>
  <si>
    <t>12-11-2024 FC- A0002-00003730</t>
  </si>
  <si>
    <t>SHIVA S.A.</t>
  </si>
  <si>
    <t>30-64120874-0</t>
  </si>
  <si>
    <t>12-11-2024 FC- A0002-00003731</t>
  </si>
  <si>
    <t>12-11-2024 FC- A0002-00003732</t>
  </si>
  <si>
    <t>12-11-2024 FC- A0002-00003733</t>
  </si>
  <si>
    <t>SOLIND S.A.</t>
  </si>
  <si>
    <t>30-71167382-9</t>
  </si>
  <si>
    <t>12-11-2024 FC- A0002-00003734</t>
  </si>
  <si>
    <t>12-11-2024 FC- A0002-00003735</t>
  </si>
  <si>
    <t>12-11-2024 FC- A0002-00003736</t>
  </si>
  <si>
    <t>WIRING ELECTRI</t>
  </si>
  <si>
    <t>30-71658258-9</t>
  </si>
  <si>
    <t>12-11-2024 FC- A0002-00003737</t>
  </si>
  <si>
    <t>12-11-2024 FC- A0002-00003738</t>
  </si>
  <si>
    <t>MIODOWKY MARCE</t>
  </si>
  <si>
    <t>20-13107247-4</t>
  </si>
  <si>
    <t>12-11-2024 FC- A0002-00003739</t>
  </si>
  <si>
    <t>12-11-2024 FC- A0002-00003740</t>
  </si>
  <si>
    <t>CONTRERAS OMAR</t>
  </si>
  <si>
    <t>20-24287849-4</t>
  </si>
  <si>
    <t>12-11-2024 FC- A0002-00003741</t>
  </si>
  <si>
    <t>MUNDO CONSTRUC</t>
  </si>
  <si>
    <t>30-54955462-4</t>
  </si>
  <si>
    <t>12-11-2024 FC- A0002-00003742</t>
  </si>
  <si>
    <t>FELISA S.R.L.</t>
  </si>
  <si>
    <t>30-71549131-8</t>
  </si>
  <si>
    <t>12-11-2024 FC- A0002-00003743</t>
  </si>
  <si>
    <t>JJM EQUIPAMIEN</t>
  </si>
  <si>
    <t>33-71563786-9</t>
  </si>
  <si>
    <t>12-11-2024 FC- A0002-00003744</t>
  </si>
  <si>
    <t>SALMONTE DANIE</t>
  </si>
  <si>
    <t>20-21820146-7</t>
  </si>
  <si>
    <t>13-11-2024 FC- A0002-00003745</t>
  </si>
  <si>
    <t>13-11-2024 FC- A0002-00003746</t>
  </si>
  <si>
    <t>13-11-2024 FC- A0002-00003747</t>
  </si>
  <si>
    <t>ARGEN - LUX S.</t>
  </si>
  <si>
    <t>30-70914853-9</t>
  </si>
  <si>
    <t>13-11-2024 FC- A0002-00003748</t>
  </si>
  <si>
    <t>PELQUE S.A.</t>
  </si>
  <si>
    <t>30-70776153-5</t>
  </si>
  <si>
    <t>13-11-2024 FC- A0002-00003749</t>
  </si>
  <si>
    <t>DE ZAN HERMANO</t>
  </si>
  <si>
    <t>30-71175035-1</t>
  </si>
  <si>
    <t>13-11-2024 FC- A0002-00003750</t>
  </si>
  <si>
    <t>JCM INGENIERIA</t>
  </si>
  <si>
    <t>33-70974199-9</t>
  </si>
  <si>
    <t>13-11-2024 FC- A0002-00003751</t>
  </si>
  <si>
    <t>LATITUD S.R.L</t>
  </si>
  <si>
    <t>30-71140844-0</t>
  </si>
  <si>
    <t>13-11-2024 FC- A0002-00003752</t>
  </si>
  <si>
    <t>PLATA Y LUZ S.</t>
  </si>
  <si>
    <t>30-68546441-8</t>
  </si>
  <si>
    <t>13-11-2024 FC- B0002-00000845</t>
  </si>
  <si>
    <t>CINGOLANI SOFI</t>
  </si>
  <si>
    <t>27-33108389-0</t>
  </si>
  <si>
    <t>13-11-2024 FC- B0002-00000846</t>
  </si>
  <si>
    <t>14-11-2024 ND- A0002-00000028</t>
  </si>
  <si>
    <t>14-11-2024 NC- A0002-00000534</t>
  </si>
  <si>
    <t>14-11-2024 NC- A0002-00000535</t>
  </si>
  <si>
    <t>FIELLO - EQUIP</t>
  </si>
  <si>
    <t>30-71758076-8</t>
  </si>
  <si>
    <t>14-11-2024 NC- A0002-00000536</t>
  </si>
  <si>
    <t>14-11-2024 NC- A0002-00000537</t>
  </si>
  <si>
    <t>PRFV S A</t>
  </si>
  <si>
    <t>30-69622993-3</t>
  </si>
  <si>
    <t>14-11-2024 NC- A0002-00000538</t>
  </si>
  <si>
    <t>LENCIONI ALBER</t>
  </si>
  <si>
    <t>20-12356689-1</t>
  </si>
  <si>
    <t>14-11-2024 FC- A0002-00003753</t>
  </si>
  <si>
    <t>Córdoba</t>
  </si>
  <si>
    <t>14-11-2024 FC- A0002-00003754</t>
  </si>
  <si>
    <t>14-11-2024 FC- A0002-00003755</t>
  </si>
  <si>
    <t>14-11-2024 FC- A0002-00003756</t>
  </si>
  <si>
    <t>GUMAFA S.R.L.</t>
  </si>
  <si>
    <t>30-71130368-1</t>
  </si>
  <si>
    <t>14-11-2024 FC- A0002-00003757</t>
  </si>
  <si>
    <t>NOVO S.A.S</t>
  </si>
  <si>
    <t>30-71643155-6</t>
  </si>
  <si>
    <t>14-11-2024 FC- A0002-00003758</t>
  </si>
  <si>
    <t>QUISPE SOTELO</t>
  </si>
  <si>
    <t>20-93265229-4</t>
  </si>
  <si>
    <t>14-11-2024 FC- A0002-00003759</t>
  </si>
  <si>
    <t>GORINI MAURO J</t>
  </si>
  <si>
    <t>20-29176546-8</t>
  </si>
  <si>
    <t>14-11-2024 FC- A0002-00003760</t>
  </si>
  <si>
    <t>NC MECANIZADOS</t>
  </si>
  <si>
    <t>30-70928040-2</t>
  </si>
  <si>
    <t>15-11-2024 FC- A0002-00003761</t>
  </si>
  <si>
    <t>15-11-2024 FC- A0002-00003762</t>
  </si>
  <si>
    <t>ARENA DANIEL G</t>
  </si>
  <si>
    <t>20-22093445-5</t>
  </si>
  <si>
    <t>15-11-2024 FC- A0002-00003763</t>
  </si>
  <si>
    <t>TRIZAR SA</t>
  </si>
  <si>
    <t>30-68685234-9</t>
  </si>
  <si>
    <t>15-11-2024 FC- A0002-00003764</t>
  </si>
  <si>
    <t>DALESIO NORA P</t>
  </si>
  <si>
    <t>27-24918326-7</t>
  </si>
  <si>
    <t>15-11-2024 FC- A0002-00003765</t>
  </si>
  <si>
    <t>PORTA S.R.L</t>
  </si>
  <si>
    <t>30-71572670-6</t>
  </si>
  <si>
    <t>19-11-2024 ND- A0002-00000029</t>
  </si>
  <si>
    <t>SPERANZA FRANC</t>
  </si>
  <si>
    <t>20-04827464-2</t>
  </si>
  <si>
    <t>19-11-2024 NC- A0002-00000539</t>
  </si>
  <si>
    <t>SPERANZA MARTI</t>
  </si>
  <si>
    <t>20-24269778-3</t>
  </si>
  <si>
    <t>19-11-2024 NC- A0002-00000540</t>
  </si>
  <si>
    <t>19-11-2024 NC- A0002-00000541</t>
  </si>
  <si>
    <t>19-11-2024 FC- A0002-00003766</t>
  </si>
  <si>
    <t>CIMALCO NEUQUE</t>
  </si>
  <si>
    <t>30-56466087-2</t>
  </si>
  <si>
    <t>19-11-2024 FC- A0002-00003767</t>
  </si>
  <si>
    <t>19-11-2024 FC- A0002-00003768</t>
  </si>
  <si>
    <t>XERISTAL S.A.</t>
  </si>
  <si>
    <t>30-58465716-9</t>
  </si>
  <si>
    <t>19-11-2024 FC- A0002-00003769</t>
  </si>
  <si>
    <t>RETA DAVID HUM</t>
  </si>
  <si>
    <t>20-17925796-4</t>
  </si>
  <si>
    <t>19-11-2024 FC- A0002-00003770</t>
  </si>
  <si>
    <t>19-11-2024 FC- A0002-00003771</t>
  </si>
  <si>
    <t>PELAYTAY ERNES</t>
  </si>
  <si>
    <t>20-31780276-6</t>
  </si>
  <si>
    <t>19-11-2024 FC- A0002-00003772</t>
  </si>
  <si>
    <t>19-11-2024 FC- A0002-00003773</t>
  </si>
  <si>
    <t>19-11-2024 FC- A0002-00003774</t>
  </si>
  <si>
    <t>PAZ ARIEL JOSE</t>
  </si>
  <si>
    <t>20-17660789-1</t>
  </si>
  <si>
    <t>19-11-2024 FC- A0002-00003775</t>
  </si>
  <si>
    <t>SIERRA RUBEN O</t>
  </si>
  <si>
    <t>20-31847209-3</t>
  </si>
  <si>
    <t>19-11-2024 FC- A0002-00003776</t>
  </si>
  <si>
    <t>MONTAÃ‘EZ SAND</t>
  </si>
  <si>
    <t>20-34908520-9</t>
  </si>
  <si>
    <t>19-11-2024 FC- A0002-00003777</t>
  </si>
  <si>
    <t>19-11-2024 FC- A0002-00003778</t>
  </si>
  <si>
    <t>19-11-2024 FC- A0002-00003779</t>
  </si>
  <si>
    <t>TELECOM ARGENT</t>
  </si>
  <si>
    <t>30-63945373-8</t>
  </si>
  <si>
    <t>19-11-2024 FC- A0002-00003780</t>
  </si>
  <si>
    <t>19-11-2024 NC- B0002-00000161</t>
  </si>
  <si>
    <t>19-11-2024 FC- B0002-00000847</t>
  </si>
  <si>
    <t>CROVETTO BRIAN</t>
  </si>
  <si>
    <t>20-41893803-0</t>
  </si>
  <si>
    <t>19-11-2024 FC- B0002-00000848</t>
  </si>
  <si>
    <t>JAIMES DIEGO C</t>
  </si>
  <si>
    <t>20-28323182-9</t>
  </si>
  <si>
    <t>19-11-2024 FC- B0002-00000849</t>
  </si>
  <si>
    <t>19-11-2024 FC- B0002-00000850</t>
  </si>
  <si>
    <t>ETCHEVEST QUIN</t>
  </si>
  <si>
    <t>20-32912918-8</t>
  </si>
  <si>
    <t>20-11-2024 FC- A0002-00003781</t>
  </si>
  <si>
    <t>20-11-2024 FC- A0002-00003782</t>
  </si>
  <si>
    <t>CHAIA WALTER R</t>
  </si>
  <si>
    <t>20-25075148-7</t>
  </si>
  <si>
    <t>20-11-2024 FC- A0002-00003783</t>
  </si>
  <si>
    <t>MARTINEZ DANIE</t>
  </si>
  <si>
    <t>20-28719256-9</t>
  </si>
  <si>
    <t>20-11-2024 FC- A0002-00003784</t>
  </si>
  <si>
    <t>20-11-2024 FC- A0002-00003785</t>
  </si>
  <si>
    <t>THERMAL PAINT</t>
  </si>
  <si>
    <t>30-71586657-5</t>
  </si>
  <si>
    <t>20-11-2024 FC- B0002-00000851</t>
  </si>
  <si>
    <t>BERGER DOMINGO</t>
  </si>
  <si>
    <t>23-27355087-9</t>
  </si>
  <si>
    <t>20-11-2024 FC- B0002-00000852</t>
  </si>
  <si>
    <t>21-11-2024 NC- A0002-00000542</t>
  </si>
  <si>
    <t>21-11-2024 FC- A0002-00003786</t>
  </si>
  <si>
    <t>LEBENMIX S.A.</t>
  </si>
  <si>
    <t>30-71564561-7</t>
  </si>
  <si>
    <t>21-11-2024 FC- A0002-00003787</t>
  </si>
  <si>
    <t>EMBALAJES MARP</t>
  </si>
  <si>
    <t>30-71560003-6</t>
  </si>
  <si>
    <t>21-11-2024 FC- A0002-00003788</t>
  </si>
  <si>
    <t>BD MAX S.A.S.</t>
  </si>
  <si>
    <t>33-71585657-9</t>
  </si>
  <si>
    <t>21-11-2024 FC- A0002-00003789</t>
  </si>
  <si>
    <t>MEZZANO DAMIAN</t>
  </si>
  <si>
    <t>20-17160722-2</t>
  </si>
  <si>
    <t>21-11-2024 FC- A0002-00003790</t>
  </si>
  <si>
    <t>TUBARO WALTER</t>
  </si>
  <si>
    <t>20-14495166-3</t>
  </si>
  <si>
    <t>21-11-2024 FC- A0002-00003791</t>
  </si>
  <si>
    <t>HORMIGONERA SP</t>
  </si>
  <si>
    <t>30-71816367-2</t>
  </si>
  <si>
    <t>21-11-2024 FC- A0002-00003792</t>
  </si>
  <si>
    <t>DISTRIBUIDORA</t>
  </si>
  <si>
    <t>30-70872584-2</t>
  </si>
  <si>
    <t>21-11-2024 FC- A0002-00003793</t>
  </si>
  <si>
    <t>21-11-2024 NC- B0002-00000162</t>
  </si>
  <si>
    <t>21-11-2024 FC- B0002-00000853</t>
  </si>
  <si>
    <t>BENITEZ ZUNILD</t>
  </si>
  <si>
    <t>27-93570521-0</t>
  </si>
  <si>
    <t>22-11-2024 NC- A0002-00000543</t>
  </si>
  <si>
    <t>22-11-2024 NC- A0002-00000544</t>
  </si>
  <si>
    <t>22-11-2024 FC- A0002-00003794</t>
  </si>
  <si>
    <t>MAIQUEZ HORACI</t>
  </si>
  <si>
    <t>20-25924208-9</t>
  </si>
  <si>
    <t>22-11-2024 FC- A0002-00003795</t>
  </si>
  <si>
    <t>22-11-2024 FC- A0002-00003796</t>
  </si>
  <si>
    <t>22-11-2024 FC- A0002-00003797</t>
  </si>
  <si>
    <t>SERVICIOS ACUI</t>
  </si>
  <si>
    <t>30-71854905-8</t>
  </si>
  <si>
    <t>22-11-2024 FC- A0002-00003798</t>
  </si>
  <si>
    <t>METALURGICA DU</t>
  </si>
  <si>
    <t>30-71147582-2</t>
  </si>
  <si>
    <t>22-11-2024 FC- A0002-00003799</t>
  </si>
  <si>
    <t>MOLECULAR DYNA</t>
  </si>
  <si>
    <t>30-71608596-8</t>
  </si>
  <si>
    <t>22-11-2024 FC- A0002-00003800</t>
  </si>
  <si>
    <t>LOGISTICA EL N</t>
  </si>
  <si>
    <t>30-69973282-2</t>
  </si>
  <si>
    <t>22-11-2024 FC- A0002-00003801</t>
  </si>
  <si>
    <t>22-11-2024 FC- A0002-00003802</t>
  </si>
  <si>
    <t>MOSERT FIGUERO</t>
  </si>
  <si>
    <t>20-23488402-7</t>
  </si>
  <si>
    <t>22-11-2024 FC- A0002-00003803</t>
  </si>
  <si>
    <t>MISA MONTAJES</t>
  </si>
  <si>
    <t>30-71421984-3</t>
  </si>
  <si>
    <t>22-11-2024 FC- A0002-00003804</t>
  </si>
  <si>
    <t>22-11-2024 FC- A0002-00003805</t>
  </si>
  <si>
    <t>JUANLENOI SRL</t>
  </si>
  <si>
    <t>30-71466665-3</t>
  </si>
  <si>
    <t>22-11-2024 FC- A0002-00003806</t>
  </si>
  <si>
    <t>22-11-2024 FC- A0002-00003807</t>
  </si>
  <si>
    <t>TRANSPORTES SA</t>
  </si>
  <si>
    <t>30-71083746-1</t>
  </si>
  <si>
    <t>22-11-2024 FC- A0002-00003808</t>
  </si>
  <si>
    <t>22-11-2024 FC- A0002-00003809</t>
  </si>
  <si>
    <t>22-11-2024 FC- A0002-00003810</t>
  </si>
  <si>
    <t>CMTRANS SOLUCI</t>
  </si>
  <si>
    <t>33-71653178-9</t>
  </si>
  <si>
    <t>22-11-2024 FC- A0002-00003811</t>
  </si>
  <si>
    <t>22-11-2024 FC- A0002-00003812</t>
  </si>
  <si>
    <t>PASALTO MATERI</t>
  </si>
  <si>
    <t>30-70776821-1</t>
  </si>
  <si>
    <t>22-11-2024 FC- A0002-00003813</t>
  </si>
  <si>
    <t>22-11-2024 FC- A0002-00003814</t>
  </si>
  <si>
    <t>AGRO SAN CLAUD</t>
  </si>
  <si>
    <t>30-70905485-2</t>
  </si>
  <si>
    <t>22-11-2024 FC- A0002-00003815</t>
  </si>
  <si>
    <t>GRUAS MARTIN S</t>
  </si>
  <si>
    <t>33-58508426-9</t>
  </si>
  <si>
    <t>22-11-2024 FC- A0002-00003816</t>
  </si>
  <si>
    <t>22-11-2024 FC- A0002-00003817</t>
  </si>
  <si>
    <t>22-11-2024 FC- A0002-00003818</t>
  </si>
  <si>
    <t>EL CHATARRAL V</t>
  </si>
  <si>
    <t>30-71840199-9</t>
  </si>
  <si>
    <t>22-11-2024 FC- A0002-00003819</t>
  </si>
  <si>
    <t>22-11-2024 FC- A0002-00003820</t>
  </si>
  <si>
    <t>FAMACRI INDUST</t>
  </si>
  <si>
    <t>30-71226542-2</t>
  </si>
  <si>
    <t>22-11-2024 FC- A0002-00003821</t>
  </si>
  <si>
    <t>DINOSAURIO S.A</t>
  </si>
  <si>
    <t>30-69847147-2</t>
  </si>
  <si>
    <t>22-11-2024 FC- A0002-00003822</t>
  </si>
  <si>
    <t>22-11-2024 FC- A0002-00003823</t>
  </si>
  <si>
    <t>22-11-2024 FC- A0002-00003824</t>
  </si>
  <si>
    <t>22-11-2024 FC- A0002-00003825</t>
  </si>
  <si>
    <t>FONTANA ALBERT</t>
  </si>
  <si>
    <t>20-14002125-4</t>
  </si>
  <si>
    <t>22-11-2024 FC- A0002-00003826</t>
  </si>
  <si>
    <t>22-11-2024 FC- A0002-00003827</t>
  </si>
  <si>
    <t>GRUPO RAG S.A.</t>
  </si>
  <si>
    <t>30-70882076-4</t>
  </si>
  <si>
    <t>22-11-2024 FC- A0005-00000037</t>
  </si>
  <si>
    <t>22-11-2024 FC- A0005-00000038</t>
  </si>
  <si>
    <t>22-11-2024 FC- B0002-00000854</t>
  </si>
  <si>
    <t>ARONICA GASTON</t>
  </si>
  <si>
    <t>23-30264806-9</t>
  </si>
  <si>
    <t>22-11-2024 FC- B0002-00000855</t>
  </si>
  <si>
    <t>25-11-2024 NC- A0002-00000545</t>
  </si>
  <si>
    <t>25-11-2024 NC- A0002-00000546</t>
  </si>
  <si>
    <t>25-11-2024 FC- A0002-00003828</t>
  </si>
  <si>
    <t>25-11-2024 FC- A0002-00003829</t>
  </si>
  <si>
    <t>MENENDEZ GUILL</t>
  </si>
  <si>
    <t>20-30301987-2</t>
  </si>
  <si>
    <t>25-11-2024 FC- A0002-00003830</t>
  </si>
  <si>
    <t>25-11-2024 FC- A0002-00003831</t>
  </si>
  <si>
    <t>25-11-2024 FC- A0002-00003832</t>
  </si>
  <si>
    <t>25-11-2024 FC- A0002-00003833</t>
  </si>
  <si>
    <t>DEPOSITO LOS P</t>
  </si>
  <si>
    <t>30-71213162-0</t>
  </si>
  <si>
    <t>25-11-2024 FC- A0002-00003834</t>
  </si>
  <si>
    <t>REMEDIACIONES</t>
  </si>
  <si>
    <t>30-71660256-3</t>
  </si>
  <si>
    <t>25-11-2024 FC- A0002-00003835</t>
  </si>
  <si>
    <t>25-11-2024 FC- A0002-00003836</t>
  </si>
  <si>
    <t>NERO FLAVIA ET</t>
  </si>
  <si>
    <t>23-31661510-4</t>
  </si>
  <si>
    <t>25-11-2024 FC- A0002-00003837</t>
  </si>
  <si>
    <t>25-11-2024 FC- A0002-00003838</t>
  </si>
  <si>
    <t>25-11-2024 FC- A0002-00003839</t>
  </si>
  <si>
    <t>25-11-2024 FC- A0002-00003840</t>
  </si>
  <si>
    <t>CEFALU S.A.</t>
  </si>
  <si>
    <t>30-70968657-3</t>
  </si>
  <si>
    <t>25-11-2024 FC- A0002-00003841</t>
  </si>
  <si>
    <t>25-11-2024 FC- A0002-00003842</t>
  </si>
  <si>
    <t>CANTERAS POMPE</t>
  </si>
  <si>
    <t>30-70862176-1</t>
  </si>
  <si>
    <t>25-11-2024 FC- A0002-00003843</t>
  </si>
  <si>
    <t>25-11-2024 FC- A0002-00003844</t>
  </si>
  <si>
    <t>MATHEOS  Y CIA</t>
  </si>
  <si>
    <t>30-71159835-5</t>
  </si>
  <si>
    <t>25-11-2024 FC- A0002-00003845</t>
  </si>
  <si>
    <t>25-11-2024 FC- A0002-00003846</t>
  </si>
  <si>
    <t>25-11-2024 FC- A0002-00003847</t>
  </si>
  <si>
    <t>25-11-2024 FC- A0002-00003848</t>
  </si>
  <si>
    <t>TRANSPORTES RA</t>
  </si>
  <si>
    <t>30-66256320-6</t>
  </si>
  <si>
    <t>25-11-2024 FC- A0002-00003849</t>
  </si>
  <si>
    <t>25-11-2024 FC- A0002-00003850</t>
  </si>
  <si>
    <t>CANEPA JUAN CR</t>
  </si>
  <si>
    <t>20-24336681-0</t>
  </si>
  <si>
    <t>25-11-2024 FC- A0002-00003851</t>
  </si>
  <si>
    <t>25-11-2024 FC- A0002-00003852</t>
  </si>
  <si>
    <t>SIDEPA S.A.</t>
  </si>
  <si>
    <t>30-70746323-2</t>
  </si>
  <si>
    <t>25-11-2024 FC- A0002-00003853</t>
  </si>
  <si>
    <t>VECCHI CARLOS</t>
  </si>
  <si>
    <t>23-33545614-9</t>
  </si>
  <si>
    <t>25-11-2024 FC- A0002-00003854</t>
  </si>
  <si>
    <t>25-11-2024 FC- A0002-00003855</t>
  </si>
  <si>
    <t>25-11-2024 FC- A0002-00003856</t>
  </si>
  <si>
    <t>EQUITRAC S.R.L</t>
  </si>
  <si>
    <t>30-71017450-0</t>
  </si>
  <si>
    <t>25-11-2024 FC- A0002-00003857</t>
  </si>
  <si>
    <t>25-11-2024 FC- A0002-00003858</t>
  </si>
  <si>
    <t>GENTILETTI LUC</t>
  </si>
  <si>
    <t>20-24558973-6</t>
  </si>
  <si>
    <t>25-11-2024 FC- A0002-00003859</t>
  </si>
  <si>
    <t>25-11-2024 FC- A0002-00003860</t>
  </si>
  <si>
    <t>QUIDEL OSCAR R</t>
  </si>
  <si>
    <t>20-10432252-3</t>
  </si>
  <si>
    <t>25-11-2024 FC- A0002-00003861</t>
  </si>
  <si>
    <t>25-11-2024 FC- A0002-00003862</t>
  </si>
  <si>
    <t>RINALDI MAGALH</t>
  </si>
  <si>
    <t>27-41019494-0</t>
  </si>
  <si>
    <t>25-11-2024 FC- A0002-00003863</t>
  </si>
  <si>
    <t>INGENIERIA Y A</t>
  </si>
  <si>
    <t>30-71045496-1</t>
  </si>
  <si>
    <t>25-11-2024 FC- A0002-00003864</t>
  </si>
  <si>
    <t>25-11-2024 FC- A0002-00003865</t>
  </si>
  <si>
    <t>CARRASCO FAUST</t>
  </si>
  <si>
    <t>20-34945477-8</t>
  </si>
  <si>
    <t>25-11-2024 FC- A0002-00003866</t>
  </si>
  <si>
    <t>25-11-2024 FC- A0002-00003867</t>
  </si>
  <si>
    <t>SERVICIOS PORT</t>
  </si>
  <si>
    <t>30-57879039-6</t>
  </si>
  <si>
    <t>25-11-2024 FC- A0002-00003868</t>
  </si>
  <si>
    <t>HUGO DEL CARME</t>
  </si>
  <si>
    <t>30-62949550-5</t>
  </si>
  <si>
    <t>25-11-2024 FC- A0002-00003869</t>
  </si>
  <si>
    <t>25-11-2024 FC- A0002-00003870</t>
  </si>
  <si>
    <t>25-11-2024 FC- A0002-00003871</t>
  </si>
  <si>
    <t>25-11-2024 FC- A0002-00003872</t>
  </si>
  <si>
    <t>25-11-2024 FC- A0002-00003873</t>
  </si>
  <si>
    <t>25-11-2024 FC- A0002-00003874</t>
  </si>
  <si>
    <t>TRANSPORTE ROC</t>
  </si>
  <si>
    <t>30-71710462-1</t>
  </si>
  <si>
    <t>25-11-2024 FC- A0002-00003875</t>
  </si>
  <si>
    <t>CAMINOS PAITZ</t>
  </si>
  <si>
    <t>30-71584410-5</t>
  </si>
  <si>
    <t>25-11-2024 FC- A0002-00003876</t>
  </si>
  <si>
    <t>25-11-2024 FC- A0002-00003877</t>
  </si>
  <si>
    <t>25-11-2024 FC- A0002-00003878</t>
  </si>
  <si>
    <t>FREEWAY S A</t>
  </si>
  <si>
    <t>30-70752060-0</t>
  </si>
  <si>
    <t>25-11-2024 FC- A0002-00003879</t>
  </si>
  <si>
    <t>25-11-2024 FC- A0002-00003880</t>
  </si>
  <si>
    <t>STEKLI SARITA</t>
  </si>
  <si>
    <t>27-14124881-8</t>
  </si>
  <si>
    <t>25-11-2024 FC- A0002-00003881</t>
  </si>
  <si>
    <t>25-11-2024 FC- A0002-00003882</t>
  </si>
  <si>
    <t>RODOLFO J LUQU</t>
  </si>
  <si>
    <t>30-70873952-5</t>
  </si>
  <si>
    <t>25-11-2024 FC- A0002-00003883</t>
  </si>
  <si>
    <t>VENDETUAUTOTDF</t>
  </si>
  <si>
    <t>30-71779642-6</t>
  </si>
  <si>
    <t>25-11-2024 FC- A0002-00003884</t>
  </si>
  <si>
    <t>25-11-2024 FC- A0002-00003885</t>
  </si>
  <si>
    <t>RULOVI S.R.L.</t>
  </si>
  <si>
    <t>30-71809743-2</t>
  </si>
  <si>
    <t>25-11-2024 FC- A0002-00003886</t>
  </si>
  <si>
    <t>25-11-2024 FC- A0002-00003887</t>
  </si>
  <si>
    <t>25-11-2024 FC- A0002-00003888</t>
  </si>
  <si>
    <t>25-11-2024 FC- B0002-00000856</t>
  </si>
  <si>
    <t>MARCELO RAUL C</t>
  </si>
  <si>
    <t>20-32770922-5</t>
  </si>
  <si>
    <t>25-11-2024 FC- B0002-00000857</t>
  </si>
  <si>
    <t>25-11-2024 FC- B0002-00000858</t>
  </si>
  <si>
    <t>GIGENA FABIAN</t>
  </si>
  <si>
    <t>20-39273336-2</t>
  </si>
  <si>
    <t>25-11-2024 FC- B0002-00000859</t>
  </si>
  <si>
    <t>MONDACA RUBEN</t>
  </si>
  <si>
    <t>20-22168868-7</t>
  </si>
  <si>
    <t>25-11-2024 FC- B0002-00000860</t>
  </si>
  <si>
    <t>26-11-2024 NC- A0002-00000547</t>
  </si>
  <si>
    <t>GALAN CARLOS R</t>
  </si>
  <si>
    <t>20-16334846-3</t>
  </si>
  <si>
    <t>26-11-2024 FC- A0002-00003889</t>
  </si>
  <si>
    <t>RAMIREZ OMAR L</t>
  </si>
  <si>
    <t>20-07764026-7</t>
  </si>
  <si>
    <t>26-11-2024 FC- A0002-00003890</t>
  </si>
  <si>
    <t>26-11-2024 FC- A0002-00003891</t>
  </si>
  <si>
    <t>TUNQUELEN AVEN</t>
  </si>
  <si>
    <t>30-71486702-0</t>
  </si>
  <si>
    <t>26-11-2024 FC- A0002-00003892</t>
  </si>
  <si>
    <t>26-11-2024 FC- A0002-00003893</t>
  </si>
  <si>
    <t>26-11-2024 FC- A0002-00003894</t>
  </si>
  <si>
    <t>MATTEVI SRL</t>
  </si>
  <si>
    <t>30-61741638-3</t>
  </si>
  <si>
    <t>26-11-2024 FC- A0002-00003895</t>
  </si>
  <si>
    <t>TASCA SANTOS</t>
  </si>
  <si>
    <t>20-11446185-8</t>
  </si>
  <si>
    <t>26-11-2024 FC- A0002-00003896</t>
  </si>
  <si>
    <t>26-11-2024 FC- A0002-00003897</t>
  </si>
  <si>
    <t>26-11-2024 FC- A0002-00003898</t>
  </si>
  <si>
    <t>ACOSTA GISELA</t>
  </si>
  <si>
    <t>23-26509374-4</t>
  </si>
  <si>
    <t>26-11-2024 FC- A0002-00003899</t>
  </si>
  <si>
    <t>26-11-2024 FC- A0002-00003900</t>
  </si>
  <si>
    <t>DELGADO HORACI</t>
  </si>
  <si>
    <t>23-16592612-9</t>
  </si>
  <si>
    <t>26-11-2024 FC- A0002-00003901</t>
  </si>
  <si>
    <t>26-11-2024 FC- A0002-00003902</t>
  </si>
  <si>
    <t>PALACIOS LIDIA</t>
  </si>
  <si>
    <t>27-29546826-8</t>
  </si>
  <si>
    <t>26-11-2024 FC- A0002-00003903</t>
  </si>
  <si>
    <t>ALCABLE S.R.L.</t>
  </si>
  <si>
    <t>30-63774782-3</t>
  </si>
  <si>
    <t>26-11-2024 FC- A0002-00003904</t>
  </si>
  <si>
    <t>26-11-2024 FC- A0002-00003905</t>
  </si>
  <si>
    <t>ABAD MIGUEL AN</t>
  </si>
  <si>
    <t>20-27475743-5</t>
  </si>
  <si>
    <t>26-11-2024 FC- A0002-00003906</t>
  </si>
  <si>
    <t>26-11-2024 FC- B0002-00000861</t>
  </si>
  <si>
    <t>DE LA CANAL HE</t>
  </si>
  <si>
    <t>20-20367207-2</t>
  </si>
  <si>
    <t>27-11-2024 NC- A0002-00000548</t>
  </si>
  <si>
    <t>27-11-2024 NC- A0002-00000549</t>
  </si>
  <si>
    <t>27-11-2024 NC- A0002-00000550</t>
  </si>
  <si>
    <t>27-11-2024 NC- A0002-00000551</t>
  </si>
  <si>
    <t>27-11-2024 FC- A0002-00003907</t>
  </si>
  <si>
    <t>DEPETRIS DIEGO</t>
  </si>
  <si>
    <t>20-23651823-0</t>
  </si>
  <si>
    <t>27-11-2024 FC- A0002-00003908</t>
  </si>
  <si>
    <t>EVOLUCION AUTO</t>
  </si>
  <si>
    <t>30-71049957-4</t>
  </si>
  <si>
    <t>27-11-2024 FC- A0002-00003909</t>
  </si>
  <si>
    <t>27-11-2024 FC- A0002-00003910</t>
  </si>
  <si>
    <t>NEUHEL SOCIEDA</t>
  </si>
  <si>
    <t>30-65311428-8</t>
  </si>
  <si>
    <t>27-11-2024 FC- A0002-00003911</t>
  </si>
  <si>
    <t>27-11-2024 FC- A0002-00003912</t>
  </si>
  <si>
    <t>27-11-2024 FC- A0002-00003913</t>
  </si>
  <si>
    <t>27-11-2024 FC- A0002-00003914</t>
  </si>
  <si>
    <t>27-11-2024 FC- A0002-00003915</t>
  </si>
  <si>
    <t>27-11-2024 FC- B0002-00000862</t>
  </si>
  <si>
    <t>RODRIGUEZ NEST</t>
  </si>
  <si>
    <t>23-40077605-9</t>
  </si>
  <si>
    <t>28-11-2024 NC- A0002-00000552</t>
  </si>
  <si>
    <t>28-11-2024 FC- A0002-00003916</t>
  </si>
  <si>
    <t>28-11-2024 FC- A0002-00003917</t>
  </si>
  <si>
    <t>28-11-2024 FC- A0002-00003918</t>
  </si>
  <si>
    <t>28-11-2024 FC- A0002-00003919</t>
  </si>
  <si>
    <t>ROLÃ“N CLAUDIO</t>
  </si>
  <si>
    <t>20-35792362-0</t>
  </si>
  <si>
    <t>28-11-2024 FC- A0002-00003920</t>
  </si>
  <si>
    <t>28-11-2024 FC- A0002-00003921</t>
  </si>
  <si>
    <t>LA PLATENSE S.</t>
  </si>
  <si>
    <t>30-50369689-0</t>
  </si>
  <si>
    <t>28-11-2024 FC- A0002-00003922</t>
  </si>
  <si>
    <t>EMPRENDIMIENTO</t>
  </si>
  <si>
    <t>30-71008301-7</t>
  </si>
  <si>
    <t>28-11-2024 FC- A0002-00003923</t>
  </si>
  <si>
    <t>MARVITECH OLAV</t>
  </si>
  <si>
    <t>30-71211841-1</t>
  </si>
  <si>
    <t>29-11-2024 ND- A0002-00000030</t>
  </si>
  <si>
    <t>29-11-2024 NC- A0002-00000553</t>
  </si>
  <si>
    <t>29-11-2024 NC- A0002-00000554</t>
  </si>
  <si>
    <t>29-11-2024 NC- A0002-00000555</t>
  </si>
  <si>
    <t>29-11-2024 NC- A0002-00000556</t>
  </si>
  <si>
    <t>29-11-2024 NC- A0002-00000557</t>
  </si>
  <si>
    <t>29-11-2024 NC- A0002-00000558</t>
  </si>
  <si>
    <t>29-11-2024 NC- A0002-00000559</t>
  </si>
  <si>
    <t>29-11-2024 NC- A0002-00000560</t>
  </si>
  <si>
    <t>29-11-2024 NC- A0002-00000561</t>
  </si>
  <si>
    <t>29-11-2024 NC- A0002-00000562</t>
  </si>
  <si>
    <t>29-11-2024 NC- A0002-00000563</t>
  </si>
  <si>
    <t>29-11-2024 NC- A0002-00000564</t>
  </si>
  <si>
    <t>29-11-2024 NC- A0002-00000565</t>
  </si>
  <si>
    <t>29-11-2024 NC- A0002-00000566</t>
  </si>
  <si>
    <t>29-11-2024 NC- A0002-00000567</t>
  </si>
  <si>
    <t>29-11-2024 NC- A0002-00000568</t>
  </si>
  <si>
    <t>29-11-2024 NC- A0002-00000569</t>
  </si>
  <si>
    <t>29-11-2024 NC- A0002-00000570</t>
  </si>
  <si>
    <t>29-11-2024 NC- A0002-00000571</t>
  </si>
  <si>
    <t>29-11-2024 NC- A0002-00000572</t>
  </si>
  <si>
    <t>29-11-2024 NC- A0002-00000573</t>
  </si>
  <si>
    <t>29-11-2024 NC- A0002-00000574</t>
  </si>
  <si>
    <t>29-11-2024 FC- A0002-00003924</t>
  </si>
  <si>
    <t>GREENBACK S.R.</t>
  </si>
  <si>
    <t>30-71757473-3</t>
  </si>
  <si>
    <t>29-11-2024 FC- A0002-00003925</t>
  </si>
  <si>
    <t>TRANSERVICE NE</t>
  </si>
  <si>
    <t>30-70944921-0</t>
  </si>
  <si>
    <t>29-11-2024 FC- A0002-00003926</t>
  </si>
  <si>
    <t>AVILES MARCELO</t>
  </si>
  <si>
    <t>20-22259491-0</t>
  </si>
  <si>
    <t>29-11-2024 FC- A0002-00003927</t>
  </si>
  <si>
    <t>29-11-2024 FC- A0002-00003928</t>
  </si>
  <si>
    <t>DDIKA S.R.L.</t>
  </si>
  <si>
    <t>30-71414707-9</t>
  </si>
  <si>
    <t>29-11-2024 FC- A0002-00003929</t>
  </si>
  <si>
    <t>GRUPO GOZ&amp;NAM</t>
  </si>
  <si>
    <t>30-71580515-0</t>
  </si>
  <si>
    <t>29-11-2024 FC- A0002-00003930</t>
  </si>
  <si>
    <t>29-11-2024 FC- A0002-00003931</t>
  </si>
  <si>
    <t>29-11-2024 FC- A0002-00003932</t>
  </si>
  <si>
    <t>PARODI HECTOR</t>
  </si>
  <si>
    <t>20-07601056-1</t>
  </si>
  <si>
    <t>29-11-2024 FC- A0002-00003933</t>
  </si>
  <si>
    <t>29-11-2024 FC- A0002-00003934</t>
  </si>
  <si>
    <t>29-11-2024 FC- A0002-00003935</t>
  </si>
  <si>
    <t>SANTOLIQUIDO J</t>
  </si>
  <si>
    <t>20-23603756-9</t>
  </si>
  <si>
    <t>29-11-2024 FC- A0002-00003936</t>
  </si>
  <si>
    <t>OBLAK HNOS. S.</t>
  </si>
  <si>
    <t>30-50366413-1</t>
  </si>
  <si>
    <t>29-11-2024 FC- A0002-00003937</t>
  </si>
  <si>
    <t>29-11-2024 FC- A0002-00003938</t>
  </si>
  <si>
    <t>GRASS MASTER S</t>
  </si>
  <si>
    <t>30-71730774-3</t>
  </si>
  <si>
    <t>29-11-2024 NC- B0002-00000163</t>
  </si>
  <si>
    <t>29-11-2024 FC- B0002-00000863</t>
  </si>
  <si>
    <t>29-11-2024 FC- B0002-00000864</t>
  </si>
  <si>
    <t>GARDERES GONZA</t>
  </si>
  <si>
    <t>20-31732839-8</t>
  </si>
  <si>
    <t>29-11-2024 FC- B0002-00000865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</si>
</sst>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color rgb="FF000000"/>
      <name val="Times New Roman"/>
      <family val="1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2"/>
    </xf>
    <xf numFmtId="43" fontId="2" fillId="0" borderId="1" xfId="1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top"/>
    </xf>
    <xf numFmtId="0" fontId="4" fillId="0" borderId="0" xfId="0" applyFont="1"/>
    <xf numFmtId="43" fontId="4" fillId="0" borderId="0" xfId="1" applyFont="1"/>
    <xf numFmtId="4" fontId="4" fillId="0" borderId="0" xfId="0" applyNumberFormat="1" applyFont="1"/>
    <xf numFmtId="0" fontId="4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A2EB7-09A0-4436-9AB0-3C6D05D51655}">
  <sheetPr filterMode="1"/>
  <dimension ref="A1:O379"/>
  <sheetViews>
    <sheetView tabSelected="1" workbookViewId="0">
      <selection activeCell="L385" sqref="L385"/>
    </sheetView>
  </sheetViews>
  <sheetFormatPr baseColWidth="10" defaultRowHeight="12" x14ac:dyDescent="0.25"/>
  <cols>
    <col min="1" max="1" width="11.5546875" style="7"/>
    <col min="2" max="2" width="24.88671875" style="7" customWidth="1"/>
    <col min="3" max="4" width="16.33203125" style="7" customWidth="1"/>
    <col min="5" max="5" width="13" style="8" bestFit="1" customWidth="1"/>
    <col min="6" max="6" width="15" style="8" bestFit="1" customWidth="1"/>
    <col min="7" max="7" width="15.109375" style="8" customWidth="1"/>
    <col min="8" max="8" width="14" style="8" bestFit="1" customWidth="1"/>
    <col min="9" max="9" width="16.21875" style="8" customWidth="1"/>
    <col min="10" max="10" width="15" style="8" bestFit="1" customWidth="1"/>
    <col min="11" max="11" width="13" style="8" bestFit="1" customWidth="1"/>
    <col min="12" max="12" width="16.44140625" style="7" customWidth="1"/>
    <col min="13" max="13" width="18.33203125" style="8" customWidth="1"/>
    <col min="14" max="16384" width="11.5546875" style="7"/>
  </cols>
  <sheetData>
    <row r="1" spans="1:15" s="6" customFormat="1" ht="45.3" customHeigh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2" t="s">
        <v>11</v>
      </c>
      <c r="M1" s="4" t="s">
        <v>12</v>
      </c>
      <c r="N1" s="1" t="s">
        <v>13</v>
      </c>
    </row>
    <row r="2" spans="1:15" hidden="1" x14ac:dyDescent="0.25">
      <c r="A2" s="7" t="s">
        <v>14</v>
      </c>
      <c r="C2" s="7" t="s">
        <v>15</v>
      </c>
      <c r="D2" s="7" t="s">
        <v>16</v>
      </c>
      <c r="E2" s="7">
        <v>0</v>
      </c>
      <c r="F2" s="8">
        <v>0</v>
      </c>
      <c r="G2" s="8">
        <v>375000</v>
      </c>
      <c r="H2" s="8">
        <v>1250000</v>
      </c>
      <c r="I2" s="8">
        <v>0</v>
      </c>
      <c r="J2" s="8">
        <v>0</v>
      </c>
      <c r="K2" s="8">
        <v>341250</v>
      </c>
      <c r="L2" s="8" t="s">
        <v>17</v>
      </c>
      <c r="M2" s="9">
        <v>1966250</v>
      </c>
      <c r="N2" s="10">
        <v>890</v>
      </c>
      <c r="O2" s="9">
        <f>SUM(E2:K2)-M2</f>
        <v>0</v>
      </c>
    </row>
    <row r="3" spans="1:15" hidden="1" x14ac:dyDescent="0.25">
      <c r="A3" s="7" t="s">
        <v>18</v>
      </c>
      <c r="C3" s="7" t="s">
        <v>19</v>
      </c>
      <c r="D3" s="7" t="s">
        <v>20</v>
      </c>
      <c r="E3" s="7">
        <v>0</v>
      </c>
      <c r="F3" s="8">
        <v>0</v>
      </c>
      <c r="G3" s="8">
        <v>2250000</v>
      </c>
      <c r="H3" s="8">
        <v>7500000</v>
      </c>
      <c r="I3" s="8">
        <v>0</v>
      </c>
      <c r="J3" s="8">
        <v>0</v>
      </c>
      <c r="K3" s="8">
        <v>2047500</v>
      </c>
      <c r="L3" s="8" t="s">
        <v>17</v>
      </c>
      <c r="M3" s="9">
        <v>11797500</v>
      </c>
      <c r="N3" s="10">
        <v>890</v>
      </c>
      <c r="O3" s="9">
        <f t="shared" ref="O3:O66" si="0">SUM(E3:K3)-M3</f>
        <v>0</v>
      </c>
    </row>
    <row r="4" spans="1:15" hidden="1" x14ac:dyDescent="0.25">
      <c r="A4" s="7" t="s">
        <v>21</v>
      </c>
      <c r="C4" s="7" t="s">
        <v>22</v>
      </c>
      <c r="D4" s="7" t="s">
        <v>23</v>
      </c>
      <c r="E4" s="7">
        <v>0</v>
      </c>
      <c r="F4" s="8">
        <v>0</v>
      </c>
      <c r="G4" s="8">
        <v>3600000</v>
      </c>
      <c r="H4" s="8">
        <v>12000000</v>
      </c>
      <c r="I4" s="8">
        <v>0</v>
      </c>
      <c r="J4" s="8">
        <v>0</v>
      </c>
      <c r="K4" s="8">
        <v>3276000</v>
      </c>
      <c r="L4" s="8" t="s">
        <v>17</v>
      </c>
      <c r="M4" s="9">
        <v>18876000</v>
      </c>
      <c r="N4" s="10">
        <v>890</v>
      </c>
      <c r="O4" s="9">
        <f t="shared" si="0"/>
        <v>0</v>
      </c>
    </row>
    <row r="5" spans="1:15" hidden="1" x14ac:dyDescent="0.25">
      <c r="A5" s="7" t="s">
        <v>24</v>
      </c>
      <c r="C5" s="7" t="s">
        <v>25</v>
      </c>
      <c r="D5" s="7" t="s">
        <v>26</v>
      </c>
      <c r="E5" s="9">
        <v>1000000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210000</v>
      </c>
      <c r="L5" s="8" t="s">
        <v>27</v>
      </c>
      <c r="M5" s="9">
        <v>1210000</v>
      </c>
      <c r="N5" s="10">
        <v>754</v>
      </c>
      <c r="O5" s="9">
        <f t="shared" si="0"/>
        <v>0</v>
      </c>
    </row>
    <row r="6" spans="1:15" hidden="1" x14ac:dyDescent="0.25">
      <c r="A6" s="7" t="s">
        <v>28</v>
      </c>
      <c r="C6" s="7" t="s">
        <v>29</v>
      </c>
      <c r="D6" s="7" t="s">
        <v>30</v>
      </c>
      <c r="E6" s="7">
        <v>0</v>
      </c>
      <c r="F6" s="8">
        <v>0</v>
      </c>
      <c r="G6" s="8">
        <v>5250</v>
      </c>
      <c r="H6" s="8">
        <v>17500</v>
      </c>
      <c r="I6" s="8">
        <v>0</v>
      </c>
      <c r="J6" s="8">
        <v>0</v>
      </c>
      <c r="K6" s="8">
        <v>4777.5</v>
      </c>
      <c r="L6" s="8" t="s">
        <v>31</v>
      </c>
      <c r="M6" s="9">
        <v>27527.5</v>
      </c>
      <c r="N6" s="10">
        <v>865</v>
      </c>
      <c r="O6" s="9">
        <f t="shared" si="0"/>
        <v>0</v>
      </c>
    </row>
    <row r="7" spans="1:15" hidden="1" x14ac:dyDescent="0.25">
      <c r="A7" s="7" t="s">
        <v>32</v>
      </c>
      <c r="C7" s="7" t="s">
        <v>33</v>
      </c>
      <c r="D7" s="7" t="s">
        <v>34</v>
      </c>
      <c r="E7" s="7">
        <v>0</v>
      </c>
      <c r="F7" s="8">
        <v>0</v>
      </c>
      <c r="G7" s="8">
        <v>0</v>
      </c>
      <c r="H7" s="8">
        <v>0</v>
      </c>
      <c r="I7" s="8">
        <v>63636.36</v>
      </c>
      <c r="J7" s="8">
        <v>0</v>
      </c>
      <c r="K7" s="8">
        <v>13363.64</v>
      </c>
      <c r="L7" s="8" t="s">
        <v>35</v>
      </c>
      <c r="M7" s="9">
        <v>77000</v>
      </c>
      <c r="N7" s="10">
        <v>516</v>
      </c>
      <c r="O7" s="9">
        <f t="shared" si="0"/>
        <v>0</v>
      </c>
    </row>
    <row r="8" spans="1:15" hidden="1" x14ac:dyDescent="0.25">
      <c r="A8" s="7" t="s">
        <v>36</v>
      </c>
      <c r="C8" s="7" t="s">
        <v>37</v>
      </c>
      <c r="D8" s="7" t="s">
        <v>38</v>
      </c>
      <c r="E8" s="7">
        <v>0</v>
      </c>
      <c r="F8" s="8">
        <v>0</v>
      </c>
      <c r="G8" s="8">
        <v>19500</v>
      </c>
      <c r="H8" s="8">
        <v>65000</v>
      </c>
      <c r="I8" s="8">
        <v>0</v>
      </c>
      <c r="J8" s="8">
        <v>0</v>
      </c>
      <c r="K8" s="8">
        <v>17745</v>
      </c>
      <c r="L8" s="8" t="s">
        <v>35</v>
      </c>
      <c r="M8" s="9">
        <v>102245</v>
      </c>
      <c r="N8" s="10">
        <v>788</v>
      </c>
      <c r="O8" s="9">
        <f t="shared" si="0"/>
        <v>0</v>
      </c>
    </row>
    <row r="9" spans="1:15" hidden="1" x14ac:dyDescent="0.25">
      <c r="A9" s="7" t="s">
        <v>39</v>
      </c>
      <c r="C9" s="7" t="s">
        <v>40</v>
      </c>
      <c r="D9" s="7" t="s">
        <v>41</v>
      </c>
      <c r="E9" s="7">
        <v>0</v>
      </c>
      <c r="F9" s="8">
        <v>0</v>
      </c>
      <c r="G9" s="8">
        <v>4200000</v>
      </c>
      <c r="H9" s="8">
        <v>0</v>
      </c>
      <c r="I9" s="8">
        <v>0</v>
      </c>
      <c r="J9" s="8">
        <v>0</v>
      </c>
      <c r="K9" s="8">
        <v>882000</v>
      </c>
      <c r="L9" s="8" t="s">
        <v>27</v>
      </c>
      <c r="M9" s="9">
        <v>5082000</v>
      </c>
      <c r="N9" s="10">
        <v>792</v>
      </c>
      <c r="O9" s="9">
        <f t="shared" si="0"/>
        <v>0</v>
      </c>
    </row>
    <row r="10" spans="1:15" hidden="1" x14ac:dyDescent="0.25">
      <c r="A10" s="7" t="s">
        <v>42</v>
      </c>
      <c r="C10" s="7" t="s">
        <v>43</v>
      </c>
      <c r="D10" s="7" t="s">
        <v>44</v>
      </c>
      <c r="E10" s="7">
        <v>0</v>
      </c>
      <c r="F10" s="8">
        <v>0</v>
      </c>
      <c r="G10" s="8">
        <v>0</v>
      </c>
      <c r="H10" s="8">
        <v>0</v>
      </c>
      <c r="I10" s="8">
        <v>447107.44</v>
      </c>
      <c r="J10" s="8">
        <v>0</v>
      </c>
      <c r="K10" s="8">
        <v>93892.56</v>
      </c>
      <c r="L10" s="8" t="s">
        <v>35</v>
      </c>
      <c r="M10" s="9">
        <v>541000</v>
      </c>
      <c r="N10" s="10">
        <v>516</v>
      </c>
      <c r="O10" s="9">
        <f t="shared" si="0"/>
        <v>0</v>
      </c>
    </row>
    <row r="11" spans="1:15" hidden="1" x14ac:dyDescent="0.25">
      <c r="A11" s="7" t="s">
        <v>45</v>
      </c>
      <c r="C11" s="7" t="s">
        <v>46</v>
      </c>
      <c r="D11" s="7" t="s">
        <v>47</v>
      </c>
      <c r="E11" s="7">
        <v>0</v>
      </c>
      <c r="F11" s="8">
        <v>0</v>
      </c>
      <c r="G11" s="8">
        <v>0</v>
      </c>
      <c r="H11" s="8">
        <v>0</v>
      </c>
      <c r="I11" s="8">
        <v>39669.43</v>
      </c>
      <c r="J11" s="8">
        <v>0</v>
      </c>
      <c r="K11" s="8">
        <v>8330.58</v>
      </c>
      <c r="L11" s="8" t="s">
        <v>35</v>
      </c>
      <c r="M11" s="9">
        <v>48000</v>
      </c>
      <c r="N11" s="10">
        <v>516</v>
      </c>
      <c r="O11" s="9">
        <f t="shared" si="0"/>
        <v>1.0000000002037268E-2</v>
      </c>
    </row>
    <row r="12" spans="1:15" hidden="1" x14ac:dyDescent="0.25">
      <c r="A12" s="7" t="s">
        <v>48</v>
      </c>
      <c r="C12" s="7" t="s">
        <v>49</v>
      </c>
      <c r="D12" s="7" t="s">
        <v>50</v>
      </c>
      <c r="E12" s="7">
        <v>0</v>
      </c>
      <c r="F12" s="8">
        <v>0</v>
      </c>
      <c r="G12" s="8">
        <v>0</v>
      </c>
      <c r="H12" s="8">
        <v>0</v>
      </c>
      <c r="I12" s="8">
        <v>20661.16</v>
      </c>
      <c r="J12" s="8">
        <v>0</v>
      </c>
      <c r="K12" s="8">
        <v>4338.84</v>
      </c>
      <c r="L12" s="8" t="s">
        <v>35</v>
      </c>
      <c r="M12" s="9">
        <v>25000</v>
      </c>
      <c r="N12" s="10">
        <v>516</v>
      </c>
      <c r="O12" s="9">
        <f t="shared" si="0"/>
        <v>0</v>
      </c>
    </row>
    <row r="13" spans="1:15" hidden="1" x14ac:dyDescent="0.25">
      <c r="A13" s="7" t="s">
        <v>51</v>
      </c>
      <c r="C13" s="7" t="s">
        <v>52</v>
      </c>
      <c r="D13" s="7" t="s">
        <v>53</v>
      </c>
      <c r="E13" s="7">
        <v>0</v>
      </c>
      <c r="F13" s="8">
        <v>0</v>
      </c>
      <c r="G13" s="8">
        <v>0</v>
      </c>
      <c r="H13" s="8">
        <v>87500</v>
      </c>
      <c r="I13" s="8">
        <v>0</v>
      </c>
      <c r="J13" s="8">
        <v>0</v>
      </c>
      <c r="K13" s="8">
        <v>18375</v>
      </c>
      <c r="L13" s="8" t="s">
        <v>35</v>
      </c>
      <c r="M13" s="9">
        <v>105875</v>
      </c>
      <c r="N13" s="10">
        <v>826</v>
      </c>
      <c r="O13" s="9">
        <f t="shared" si="0"/>
        <v>0</v>
      </c>
    </row>
    <row r="14" spans="1:15" hidden="1" x14ac:dyDescent="0.25">
      <c r="A14" s="7" t="s">
        <v>54</v>
      </c>
      <c r="C14" s="7" t="s">
        <v>55</v>
      </c>
      <c r="D14" s="7" t="s">
        <v>56</v>
      </c>
      <c r="E14" s="7">
        <v>0</v>
      </c>
      <c r="F14" s="8">
        <v>0</v>
      </c>
      <c r="G14" s="8">
        <v>6750</v>
      </c>
      <c r="H14" s="8">
        <v>22500</v>
      </c>
      <c r="I14" s="8">
        <v>0</v>
      </c>
      <c r="J14" s="8">
        <v>0</v>
      </c>
      <c r="K14" s="8">
        <v>6142.5</v>
      </c>
      <c r="L14" s="8" t="s">
        <v>31</v>
      </c>
      <c r="M14" s="9">
        <v>35392.5</v>
      </c>
      <c r="N14" s="10">
        <v>834</v>
      </c>
      <c r="O14" s="9">
        <f t="shared" si="0"/>
        <v>0</v>
      </c>
    </row>
    <row r="15" spans="1:15" hidden="1" x14ac:dyDescent="0.25">
      <c r="A15" s="7" t="s">
        <v>57</v>
      </c>
      <c r="C15" s="7" t="s">
        <v>58</v>
      </c>
      <c r="D15" s="7" t="s">
        <v>59</v>
      </c>
      <c r="E15" s="7">
        <v>0</v>
      </c>
      <c r="F15" s="8">
        <v>0</v>
      </c>
      <c r="G15" s="8">
        <v>4800</v>
      </c>
      <c r="H15" s="8">
        <v>16000</v>
      </c>
      <c r="I15" s="8">
        <v>160000</v>
      </c>
      <c r="J15" s="8">
        <v>0</v>
      </c>
      <c r="K15" s="8">
        <v>37968</v>
      </c>
      <c r="L15" s="8" t="s">
        <v>31</v>
      </c>
      <c r="M15" s="9">
        <v>218768</v>
      </c>
      <c r="N15" s="10">
        <v>908</v>
      </c>
      <c r="O15" s="9">
        <f t="shared" si="0"/>
        <v>0</v>
      </c>
    </row>
    <row r="16" spans="1:15" hidden="1" x14ac:dyDescent="0.25">
      <c r="A16" s="7" t="s">
        <v>60</v>
      </c>
      <c r="C16" s="7" t="s">
        <v>61</v>
      </c>
      <c r="D16" s="7" t="s">
        <v>62</v>
      </c>
      <c r="E16" s="7">
        <v>0</v>
      </c>
      <c r="F16" s="8">
        <v>0</v>
      </c>
      <c r="G16" s="8">
        <v>285000</v>
      </c>
      <c r="H16" s="8">
        <v>950000</v>
      </c>
      <c r="I16" s="8">
        <v>500000</v>
      </c>
      <c r="J16" s="8">
        <v>9000000</v>
      </c>
      <c r="K16" s="8">
        <v>1309350</v>
      </c>
      <c r="L16" s="8" t="s">
        <v>31</v>
      </c>
      <c r="M16" s="9">
        <v>12044350</v>
      </c>
      <c r="N16" s="10">
        <v>882</v>
      </c>
      <c r="O16" s="9">
        <f t="shared" si="0"/>
        <v>0</v>
      </c>
    </row>
    <row r="17" spans="1:15" hidden="1" x14ac:dyDescent="0.25">
      <c r="A17" s="7" t="s">
        <v>63</v>
      </c>
      <c r="C17" s="7" t="s">
        <v>64</v>
      </c>
      <c r="D17" s="7" t="s">
        <v>65</v>
      </c>
      <c r="E17" s="7">
        <v>0</v>
      </c>
      <c r="F17" s="8">
        <v>0</v>
      </c>
      <c r="G17" s="8">
        <v>48000</v>
      </c>
      <c r="H17" s="8">
        <v>160000</v>
      </c>
      <c r="I17" s="8">
        <v>0</v>
      </c>
      <c r="J17" s="8">
        <v>0</v>
      </c>
      <c r="K17" s="8">
        <v>43680</v>
      </c>
      <c r="L17" s="8" t="s">
        <v>66</v>
      </c>
      <c r="M17" s="9">
        <v>251680</v>
      </c>
      <c r="N17" s="10">
        <v>858</v>
      </c>
      <c r="O17" s="9">
        <f t="shared" si="0"/>
        <v>0</v>
      </c>
    </row>
    <row r="18" spans="1:15" hidden="1" x14ac:dyDescent="0.25">
      <c r="A18" s="7" t="s">
        <v>67</v>
      </c>
      <c r="C18" s="7" t="s">
        <v>68</v>
      </c>
      <c r="D18" s="7" t="s">
        <v>69</v>
      </c>
      <c r="E18" s="7">
        <v>0</v>
      </c>
      <c r="F18" s="8">
        <v>8292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 t="s">
        <v>35</v>
      </c>
      <c r="M18" s="9">
        <v>8292</v>
      </c>
      <c r="N18" s="10">
        <v>516</v>
      </c>
      <c r="O18" s="9">
        <f t="shared" si="0"/>
        <v>0</v>
      </c>
    </row>
    <row r="19" spans="1:15" hidden="1" x14ac:dyDescent="0.25">
      <c r="A19" s="7" t="s">
        <v>70</v>
      </c>
      <c r="C19" s="7" t="s">
        <v>71</v>
      </c>
      <c r="D19" s="7" t="s">
        <v>72</v>
      </c>
      <c r="E19" s="7">
        <v>0</v>
      </c>
      <c r="F19" s="8">
        <v>0</v>
      </c>
      <c r="G19" s="8">
        <v>250590</v>
      </c>
      <c r="H19" s="8">
        <v>835300</v>
      </c>
      <c r="I19" s="8">
        <v>0</v>
      </c>
      <c r="J19" s="8">
        <v>0</v>
      </c>
      <c r="K19" s="8">
        <v>228036.9</v>
      </c>
      <c r="L19" s="8" t="s">
        <v>31</v>
      </c>
      <c r="M19" s="9">
        <v>1313926.8999999999</v>
      </c>
      <c r="N19" s="10">
        <v>908</v>
      </c>
      <c r="O19" s="9">
        <f t="shared" si="0"/>
        <v>0</v>
      </c>
    </row>
    <row r="20" spans="1:15" hidden="1" x14ac:dyDescent="0.25">
      <c r="A20" s="7" t="s">
        <v>73</v>
      </c>
      <c r="C20" s="7" t="s">
        <v>74</v>
      </c>
      <c r="D20" s="7" t="s">
        <v>75</v>
      </c>
      <c r="E20" s="7">
        <v>0</v>
      </c>
      <c r="F20" s="8">
        <v>0</v>
      </c>
      <c r="G20" s="8">
        <v>3120000</v>
      </c>
      <c r="H20" s="8">
        <v>10400000</v>
      </c>
      <c r="I20" s="8">
        <v>0</v>
      </c>
      <c r="J20" s="8">
        <v>0</v>
      </c>
      <c r="K20" s="8">
        <v>2839200</v>
      </c>
      <c r="L20" s="8" t="s">
        <v>76</v>
      </c>
      <c r="M20" s="9">
        <v>16359200</v>
      </c>
      <c r="N20" s="10">
        <v>885</v>
      </c>
      <c r="O20" s="9">
        <f t="shared" si="0"/>
        <v>0</v>
      </c>
    </row>
    <row r="21" spans="1:15" hidden="1" x14ac:dyDescent="0.25">
      <c r="A21" s="7" t="s">
        <v>77</v>
      </c>
      <c r="C21" s="7" t="s">
        <v>68</v>
      </c>
      <c r="D21" s="7" t="s">
        <v>69</v>
      </c>
      <c r="E21" s="7">
        <v>0</v>
      </c>
      <c r="F21" s="8">
        <v>0</v>
      </c>
      <c r="G21" s="8">
        <v>0</v>
      </c>
      <c r="H21" s="8">
        <v>57107.44</v>
      </c>
      <c r="I21" s="8">
        <v>0</v>
      </c>
      <c r="J21" s="8">
        <v>0</v>
      </c>
      <c r="K21" s="8">
        <v>11992.56</v>
      </c>
      <c r="L21" s="8" t="s">
        <v>35</v>
      </c>
      <c r="M21" s="9">
        <v>69100</v>
      </c>
      <c r="N21" s="10">
        <v>516</v>
      </c>
      <c r="O21" s="9">
        <f t="shared" si="0"/>
        <v>0</v>
      </c>
    </row>
    <row r="22" spans="1:15" hidden="1" x14ac:dyDescent="0.25">
      <c r="A22" s="7" t="s">
        <v>78</v>
      </c>
      <c r="C22" s="7" t="s">
        <v>79</v>
      </c>
      <c r="D22" s="7" t="s">
        <v>80</v>
      </c>
      <c r="E22" s="7">
        <v>0</v>
      </c>
      <c r="F22" s="8">
        <v>0</v>
      </c>
      <c r="G22" s="8">
        <v>111000</v>
      </c>
      <c r="H22" s="8">
        <v>370000</v>
      </c>
      <c r="I22" s="8">
        <v>0</v>
      </c>
      <c r="J22" s="8">
        <v>0</v>
      </c>
      <c r="K22" s="8">
        <v>101010</v>
      </c>
      <c r="L22" s="8" t="s">
        <v>76</v>
      </c>
      <c r="M22" s="9">
        <v>582010</v>
      </c>
      <c r="N22" s="10">
        <v>885</v>
      </c>
      <c r="O22" s="9">
        <f t="shared" si="0"/>
        <v>0</v>
      </c>
    </row>
    <row r="23" spans="1:15" hidden="1" x14ac:dyDescent="0.25">
      <c r="A23" s="7" t="s">
        <v>81</v>
      </c>
      <c r="C23" s="7" t="s">
        <v>82</v>
      </c>
      <c r="D23" s="7" t="s">
        <v>83</v>
      </c>
      <c r="E23" s="7">
        <v>0</v>
      </c>
      <c r="F23" s="8">
        <v>0</v>
      </c>
      <c r="G23" s="8">
        <v>190000</v>
      </c>
      <c r="H23" s="8">
        <v>0</v>
      </c>
      <c r="I23" s="8">
        <v>0</v>
      </c>
      <c r="J23" s="8">
        <v>0</v>
      </c>
      <c r="K23" s="8">
        <v>39900</v>
      </c>
      <c r="L23" s="8" t="s">
        <v>31</v>
      </c>
      <c r="M23" s="9">
        <v>229900</v>
      </c>
      <c r="N23" s="10">
        <v>819</v>
      </c>
      <c r="O23" s="9">
        <f t="shared" si="0"/>
        <v>0</v>
      </c>
    </row>
    <row r="24" spans="1:15" hidden="1" x14ac:dyDescent="0.25">
      <c r="A24" s="7" t="s">
        <v>84</v>
      </c>
      <c r="C24" s="7" t="s">
        <v>68</v>
      </c>
      <c r="D24" s="7" t="s">
        <v>69</v>
      </c>
      <c r="E24" s="7">
        <v>0</v>
      </c>
      <c r="F24" s="8">
        <v>0</v>
      </c>
      <c r="G24" s="8">
        <v>17132.23</v>
      </c>
      <c r="H24" s="8">
        <v>0</v>
      </c>
      <c r="I24" s="8">
        <v>0</v>
      </c>
      <c r="J24" s="8">
        <v>0</v>
      </c>
      <c r="K24" s="8">
        <v>3597.77</v>
      </c>
      <c r="L24" s="8" t="s">
        <v>35</v>
      </c>
      <c r="M24" s="9">
        <v>20730</v>
      </c>
      <c r="N24" s="10">
        <v>516</v>
      </c>
      <c r="O24" s="9">
        <f t="shared" si="0"/>
        <v>0</v>
      </c>
    </row>
    <row r="25" spans="1:15" hidden="1" x14ac:dyDescent="0.25">
      <c r="A25" s="7" t="s">
        <v>85</v>
      </c>
      <c r="C25" s="7" t="s">
        <v>86</v>
      </c>
      <c r="D25" s="7" t="s">
        <v>87</v>
      </c>
      <c r="E25" s="7">
        <v>0</v>
      </c>
      <c r="F25" s="8">
        <v>0</v>
      </c>
      <c r="G25" s="8">
        <v>19057.5</v>
      </c>
      <c r="H25" s="8">
        <v>63525</v>
      </c>
      <c r="I25" s="8">
        <v>0</v>
      </c>
      <c r="J25" s="8">
        <v>0</v>
      </c>
      <c r="K25" s="8">
        <v>17342.330000000002</v>
      </c>
      <c r="L25" s="8" t="s">
        <v>31</v>
      </c>
      <c r="M25" s="9">
        <v>99924.83</v>
      </c>
      <c r="N25" s="10">
        <v>908</v>
      </c>
      <c r="O25" s="9">
        <f t="shared" si="0"/>
        <v>0</v>
      </c>
    </row>
    <row r="26" spans="1:15" hidden="1" x14ac:dyDescent="0.25">
      <c r="A26" s="7" t="s">
        <v>88</v>
      </c>
      <c r="C26" s="7" t="s">
        <v>89</v>
      </c>
      <c r="D26" s="7" t="s">
        <v>90</v>
      </c>
      <c r="E26" s="7">
        <v>0</v>
      </c>
      <c r="F26" s="8">
        <v>0</v>
      </c>
      <c r="G26" s="8">
        <v>2880000</v>
      </c>
      <c r="H26" s="8">
        <v>9600000</v>
      </c>
      <c r="I26" s="8">
        <v>0</v>
      </c>
      <c r="J26" s="8">
        <v>0</v>
      </c>
      <c r="K26" s="8">
        <v>2620800</v>
      </c>
      <c r="L26" s="8" t="s">
        <v>76</v>
      </c>
      <c r="M26" s="9">
        <v>15100800</v>
      </c>
      <c r="N26" s="10">
        <v>885</v>
      </c>
      <c r="O26" s="9">
        <f t="shared" si="0"/>
        <v>0</v>
      </c>
    </row>
    <row r="27" spans="1:15" hidden="1" x14ac:dyDescent="0.25">
      <c r="A27" s="7" t="s">
        <v>91</v>
      </c>
      <c r="C27" s="7" t="s">
        <v>92</v>
      </c>
      <c r="D27" s="7" t="s">
        <v>93</v>
      </c>
      <c r="E27" s="7">
        <v>0</v>
      </c>
      <c r="F27" s="8">
        <v>0</v>
      </c>
      <c r="G27" s="8">
        <v>3450000</v>
      </c>
      <c r="H27" s="8">
        <v>11500000</v>
      </c>
      <c r="I27" s="8">
        <v>0</v>
      </c>
      <c r="J27" s="8">
        <v>0</v>
      </c>
      <c r="K27" s="8">
        <v>3139500</v>
      </c>
      <c r="L27" s="8" t="s">
        <v>76</v>
      </c>
      <c r="M27" s="9">
        <v>18089500</v>
      </c>
      <c r="N27" s="10">
        <v>885</v>
      </c>
      <c r="O27" s="9">
        <f t="shared" si="0"/>
        <v>0</v>
      </c>
    </row>
    <row r="28" spans="1:15" hidden="1" x14ac:dyDescent="0.25">
      <c r="A28" s="7" t="s">
        <v>94</v>
      </c>
      <c r="C28" s="7" t="s">
        <v>95</v>
      </c>
      <c r="D28" s="7" t="s">
        <v>96</v>
      </c>
      <c r="E28" s="7">
        <v>0</v>
      </c>
      <c r="F28" s="8">
        <v>0</v>
      </c>
      <c r="G28" s="8">
        <v>1620000</v>
      </c>
      <c r="H28" s="8">
        <v>5400000</v>
      </c>
      <c r="I28" s="8">
        <v>0</v>
      </c>
      <c r="J28" s="8">
        <v>0</v>
      </c>
      <c r="K28" s="8">
        <v>1474200</v>
      </c>
      <c r="L28" s="8" t="s">
        <v>76</v>
      </c>
      <c r="M28" s="9">
        <v>8494200</v>
      </c>
      <c r="N28" s="10">
        <v>885</v>
      </c>
      <c r="O28" s="9">
        <f t="shared" si="0"/>
        <v>0</v>
      </c>
    </row>
    <row r="29" spans="1:15" hidden="1" x14ac:dyDescent="0.25">
      <c r="A29" s="7" t="s">
        <v>97</v>
      </c>
      <c r="C29" s="7" t="s">
        <v>79</v>
      </c>
      <c r="D29" s="7" t="s">
        <v>80</v>
      </c>
      <c r="E29" s="7">
        <v>0</v>
      </c>
      <c r="F29" s="8">
        <v>0</v>
      </c>
      <c r="G29" s="8">
        <v>135000</v>
      </c>
      <c r="H29" s="8">
        <v>0</v>
      </c>
      <c r="I29" s="8">
        <v>0</v>
      </c>
      <c r="J29" s="8">
        <v>0</v>
      </c>
      <c r="K29" s="8">
        <v>28350</v>
      </c>
      <c r="L29" s="8" t="s">
        <v>35</v>
      </c>
      <c r="M29" s="9">
        <v>163350</v>
      </c>
      <c r="N29" s="10">
        <v>918</v>
      </c>
      <c r="O29" s="9">
        <f t="shared" si="0"/>
        <v>0</v>
      </c>
    </row>
    <row r="30" spans="1:15" hidden="1" x14ac:dyDescent="0.25">
      <c r="A30" s="7" t="s">
        <v>98</v>
      </c>
      <c r="C30" s="7" t="s">
        <v>99</v>
      </c>
      <c r="D30" s="7" t="s">
        <v>100</v>
      </c>
      <c r="E30" s="7">
        <v>0</v>
      </c>
      <c r="F30" s="8">
        <v>0</v>
      </c>
      <c r="G30" s="8">
        <v>1170000</v>
      </c>
      <c r="H30" s="8">
        <v>3900000</v>
      </c>
      <c r="I30" s="8">
        <v>0</v>
      </c>
      <c r="J30" s="8">
        <v>0</v>
      </c>
      <c r="K30" s="8">
        <v>1064700</v>
      </c>
      <c r="L30" s="8" t="s">
        <v>76</v>
      </c>
      <c r="M30" s="9">
        <v>6134700</v>
      </c>
      <c r="N30" s="10">
        <v>885</v>
      </c>
      <c r="O30" s="9">
        <f t="shared" si="0"/>
        <v>0</v>
      </c>
    </row>
    <row r="31" spans="1:15" hidden="1" x14ac:dyDescent="0.25">
      <c r="A31" s="7" t="s">
        <v>101</v>
      </c>
      <c r="C31" s="7" t="s">
        <v>102</v>
      </c>
      <c r="D31" s="7" t="s">
        <v>103</v>
      </c>
      <c r="E31" s="7">
        <v>0</v>
      </c>
      <c r="F31" s="8">
        <v>0</v>
      </c>
      <c r="G31" s="8">
        <v>114000</v>
      </c>
      <c r="H31" s="8">
        <v>380000</v>
      </c>
      <c r="I31" s="8">
        <v>0</v>
      </c>
      <c r="J31" s="8">
        <v>0</v>
      </c>
      <c r="K31" s="8">
        <v>103740</v>
      </c>
      <c r="L31" s="8" t="s">
        <v>66</v>
      </c>
      <c r="M31" s="9">
        <v>597740</v>
      </c>
      <c r="N31" s="10">
        <v>858</v>
      </c>
      <c r="O31" s="9">
        <f t="shared" si="0"/>
        <v>0</v>
      </c>
    </row>
    <row r="32" spans="1:15" hidden="1" x14ac:dyDescent="0.25">
      <c r="A32" s="7" t="s">
        <v>104</v>
      </c>
      <c r="C32" s="7" t="s">
        <v>105</v>
      </c>
      <c r="D32" s="7" t="s">
        <v>106</v>
      </c>
      <c r="E32" s="7">
        <v>0</v>
      </c>
      <c r="F32" s="8">
        <v>0</v>
      </c>
      <c r="G32" s="8">
        <v>108000</v>
      </c>
      <c r="H32" s="8">
        <v>360000</v>
      </c>
      <c r="I32" s="8">
        <v>0</v>
      </c>
      <c r="J32" s="8">
        <v>0</v>
      </c>
      <c r="K32" s="8">
        <v>98280</v>
      </c>
      <c r="L32" s="8" t="s">
        <v>76</v>
      </c>
      <c r="M32" s="9">
        <v>566280</v>
      </c>
      <c r="N32" s="10">
        <v>885</v>
      </c>
      <c r="O32" s="9">
        <f t="shared" si="0"/>
        <v>0</v>
      </c>
    </row>
    <row r="33" spans="1:15" hidden="1" x14ac:dyDescent="0.25">
      <c r="A33" s="7" t="s">
        <v>107</v>
      </c>
      <c r="C33" s="7" t="s">
        <v>108</v>
      </c>
      <c r="D33" s="7" t="s">
        <v>109</v>
      </c>
      <c r="E33" s="7">
        <v>0</v>
      </c>
      <c r="F33" s="8">
        <v>0</v>
      </c>
      <c r="G33" s="8">
        <v>4200000</v>
      </c>
      <c r="H33" s="8">
        <v>0</v>
      </c>
      <c r="I33" s="8">
        <v>0</v>
      </c>
      <c r="J33" s="8">
        <v>0</v>
      </c>
      <c r="K33" s="8">
        <v>882000</v>
      </c>
      <c r="L33" s="8" t="s">
        <v>27</v>
      </c>
      <c r="M33" s="9">
        <v>5082000</v>
      </c>
      <c r="N33" s="10">
        <v>792</v>
      </c>
      <c r="O33" s="9">
        <f t="shared" si="0"/>
        <v>0</v>
      </c>
    </row>
    <row r="34" spans="1:15" hidden="1" x14ac:dyDescent="0.25">
      <c r="A34" s="7" t="s">
        <v>110</v>
      </c>
      <c r="C34" s="7" t="s">
        <v>111</v>
      </c>
      <c r="D34" s="7" t="s">
        <v>112</v>
      </c>
      <c r="E34" s="7">
        <v>0</v>
      </c>
      <c r="F34" s="8">
        <v>0</v>
      </c>
      <c r="G34" s="8">
        <v>14100</v>
      </c>
      <c r="H34" s="8">
        <v>47000</v>
      </c>
      <c r="I34" s="8">
        <v>470000</v>
      </c>
      <c r="J34" s="8">
        <v>0</v>
      </c>
      <c r="K34" s="8">
        <v>111531</v>
      </c>
      <c r="L34" s="8" t="s">
        <v>31</v>
      </c>
      <c r="M34" s="9">
        <v>642631</v>
      </c>
      <c r="N34" s="10">
        <v>872</v>
      </c>
      <c r="O34" s="9">
        <f t="shared" si="0"/>
        <v>0</v>
      </c>
    </row>
    <row r="35" spans="1:15" hidden="1" x14ac:dyDescent="0.25">
      <c r="A35" s="7" t="s">
        <v>113</v>
      </c>
      <c r="C35" s="7" t="s">
        <v>114</v>
      </c>
      <c r="D35" s="7" t="s">
        <v>115</v>
      </c>
      <c r="E35" s="7">
        <v>0</v>
      </c>
      <c r="F35" s="8">
        <v>0</v>
      </c>
      <c r="G35" s="8">
        <v>930000</v>
      </c>
      <c r="H35" s="8">
        <v>3100000</v>
      </c>
      <c r="I35" s="8">
        <v>0</v>
      </c>
      <c r="J35" s="8">
        <v>0</v>
      </c>
      <c r="K35" s="8">
        <v>846300</v>
      </c>
      <c r="L35" s="8" t="s">
        <v>35</v>
      </c>
      <c r="M35" s="9">
        <v>4876300</v>
      </c>
      <c r="N35" s="10">
        <v>918</v>
      </c>
      <c r="O35" s="9">
        <f t="shared" si="0"/>
        <v>0</v>
      </c>
    </row>
    <row r="36" spans="1:15" hidden="1" x14ac:dyDescent="0.25">
      <c r="A36" s="7" t="s">
        <v>116</v>
      </c>
      <c r="C36" s="7" t="s">
        <v>117</v>
      </c>
      <c r="D36" s="7" t="s">
        <v>118</v>
      </c>
      <c r="E36" s="7">
        <v>0</v>
      </c>
      <c r="F36" s="8">
        <v>0</v>
      </c>
      <c r="G36" s="8">
        <v>0</v>
      </c>
      <c r="H36" s="8">
        <v>1145000</v>
      </c>
      <c r="I36" s="8">
        <v>0</v>
      </c>
      <c r="J36" s="8">
        <v>0</v>
      </c>
      <c r="K36" s="8">
        <v>240450</v>
      </c>
      <c r="L36" s="8" t="s">
        <v>119</v>
      </c>
      <c r="M36" s="9">
        <v>1385450</v>
      </c>
      <c r="N36" s="10">
        <v>859</v>
      </c>
      <c r="O36" s="9">
        <f t="shared" si="0"/>
        <v>0</v>
      </c>
    </row>
    <row r="37" spans="1:15" hidden="1" x14ac:dyDescent="0.25">
      <c r="A37" s="7" t="s">
        <v>120</v>
      </c>
      <c r="C37" s="7" t="s">
        <v>121</v>
      </c>
      <c r="D37" s="7" t="s">
        <v>122</v>
      </c>
      <c r="E37" s="7">
        <v>0</v>
      </c>
      <c r="F37" s="8">
        <v>0</v>
      </c>
      <c r="G37" s="8">
        <v>441000</v>
      </c>
      <c r="H37" s="8">
        <v>1470000</v>
      </c>
      <c r="I37" s="8">
        <v>0</v>
      </c>
      <c r="J37" s="8">
        <v>14700000</v>
      </c>
      <c r="K37" s="8">
        <v>1944810</v>
      </c>
      <c r="L37" s="8" t="s">
        <v>27</v>
      </c>
      <c r="M37" s="9">
        <v>18555810</v>
      </c>
      <c r="N37" s="10">
        <v>894</v>
      </c>
      <c r="O37" s="9">
        <f t="shared" si="0"/>
        <v>0</v>
      </c>
    </row>
    <row r="38" spans="1:15" hidden="1" x14ac:dyDescent="0.25">
      <c r="A38" s="7" t="s">
        <v>123</v>
      </c>
      <c r="C38" s="7" t="s">
        <v>99</v>
      </c>
      <c r="D38" s="7" t="s">
        <v>100</v>
      </c>
      <c r="E38" s="7">
        <v>0</v>
      </c>
      <c r="F38" s="8">
        <v>0</v>
      </c>
      <c r="G38" s="8">
        <v>22500</v>
      </c>
      <c r="H38" s="8">
        <v>75000</v>
      </c>
      <c r="I38" s="8">
        <v>0</v>
      </c>
      <c r="J38" s="8">
        <v>750000</v>
      </c>
      <c r="K38" s="8">
        <v>99225</v>
      </c>
      <c r="L38" s="8" t="s">
        <v>35</v>
      </c>
      <c r="M38" s="9">
        <v>946725</v>
      </c>
      <c r="N38" s="10">
        <v>927</v>
      </c>
      <c r="O38" s="9">
        <f t="shared" si="0"/>
        <v>0</v>
      </c>
    </row>
    <row r="39" spans="1:15" hidden="1" x14ac:dyDescent="0.25">
      <c r="A39" s="7" t="s">
        <v>124</v>
      </c>
      <c r="C39" s="7" t="s">
        <v>125</v>
      </c>
      <c r="D39" s="7" t="s">
        <v>126</v>
      </c>
      <c r="E39" s="7">
        <v>0</v>
      </c>
      <c r="F39" s="8">
        <v>0</v>
      </c>
      <c r="G39" s="8">
        <v>135000</v>
      </c>
      <c r="H39" s="8">
        <v>450000</v>
      </c>
      <c r="I39" s="8">
        <v>0</v>
      </c>
      <c r="J39" s="8">
        <v>4500000</v>
      </c>
      <c r="K39" s="8">
        <v>595350</v>
      </c>
      <c r="L39" s="8" t="s">
        <v>27</v>
      </c>
      <c r="M39" s="9">
        <v>5680350</v>
      </c>
      <c r="N39" s="10">
        <v>894</v>
      </c>
      <c r="O39" s="9">
        <f t="shared" si="0"/>
        <v>0</v>
      </c>
    </row>
    <row r="40" spans="1:15" hidden="1" x14ac:dyDescent="0.25">
      <c r="A40" s="7" t="s">
        <v>127</v>
      </c>
      <c r="C40" s="7" t="s">
        <v>128</v>
      </c>
      <c r="D40" s="7" t="s">
        <v>129</v>
      </c>
      <c r="E40" s="7">
        <v>0</v>
      </c>
      <c r="F40" s="8">
        <v>0</v>
      </c>
      <c r="G40" s="8">
        <v>0</v>
      </c>
      <c r="H40" s="8">
        <v>120000</v>
      </c>
      <c r="I40" s="8">
        <v>0</v>
      </c>
      <c r="J40" s="8">
        <v>0</v>
      </c>
      <c r="K40" s="8">
        <v>25200</v>
      </c>
      <c r="L40" s="8" t="s">
        <v>35</v>
      </c>
      <c r="M40" s="9">
        <v>145200</v>
      </c>
      <c r="N40" s="10">
        <v>794</v>
      </c>
      <c r="O40" s="9">
        <f t="shared" si="0"/>
        <v>0</v>
      </c>
    </row>
    <row r="41" spans="1:15" hidden="1" x14ac:dyDescent="0.25">
      <c r="A41" s="7" t="s">
        <v>130</v>
      </c>
      <c r="C41" s="7" t="s">
        <v>131</v>
      </c>
      <c r="D41" s="7" t="s">
        <v>132</v>
      </c>
      <c r="E41" s="7">
        <v>0</v>
      </c>
      <c r="F41" s="8">
        <v>0</v>
      </c>
      <c r="G41" s="8">
        <v>270000</v>
      </c>
      <c r="H41" s="8">
        <v>900000</v>
      </c>
      <c r="I41" s="8">
        <v>0</v>
      </c>
      <c r="J41" s="8">
        <v>0</v>
      </c>
      <c r="K41" s="8">
        <v>245700</v>
      </c>
      <c r="L41" s="8" t="s">
        <v>133</v>
      </c>
      <c r="M41" s="9">
        <v>1415700</v>
      </c>
      <c r="N41" s="10">
        <v>546</v>
      </c>
      <c r="O41" s="9">
        <f t="shared" si="0"/>
        <v>0</v>
      </c>
    </row>
    <row r="42" spans="1:15" hidden="1" x14ac:dyDescent="0.25">
      <c r="A42" s="7" t="s">
        <v>134</v>
      </c>
      <c r="C42" s="7" t="s">
        <v>135</v>
      </c>
      <c r="D42" s="7" t="s">
        <v>136</v>
      </c>
      <c r="E42" s="7">
        <v>0</v>
      </c>
      <c r="F42" s="8">
        <v>0</v>
      </c>
      <c r="G42" s="8">
        <v>1800</v>
      </c>
      <c r="H42" s="8">
        <v>6000</v>
      </c>
      <c r="I42" s="8">
        <v>0</v>
      </c>
      <c r="J42" s="8">
        <v>0</v>
      </c>
      <c r="K42" s="8">
        <v>1638</v>
      </c>
      <c r="L42" s="8" t="s">
        <v>31</v>
      </c>
      <c r="M42" s="9">
        <v>9438</v>
      </c>
      <c r="N42" s="10">
        <v>834</v>
      </c>
      <c r="O42" s="9">
        <f t="shared" si="0"/>
        <v>0</v>
      </c>
    </row>
    <row r="43" spans="1:15" hidden="1" x14ac:dyDescent="0.25">
      <c r="A43" s="7" t="s">
        <v>137</v>
      </c>
      <c r="C43" s="7" t="s">
        <v>92</v>
      </c>
      <c r="D43" s="7" t="s">
        <v>93</v>
      </c>
      <c r="E43" s="7">
        <v>0</v>
      </c>
      <c r="F43" s="8">
        <v>0</v>
      </c>
      <c r="G43" s="8">
        <v>-3450000</v>
      </c>
      <c r="H43" s="8">
        <v>-11500000</v>
      </c>
      <c r="I43" s="8">
        <v>0</v>
      </c>
      <c r="J43" s="8">
        <v>0</v>
      </c>
      <c r="K43" s="8">
        <v>-3139500</v>
      </c>
      <c r="L43" s="8" t="s">
        <v>76</v>
      </c>
      <c r="M43" s="9">
        <v>-18089500</v>
      </c>
      <c r="N43" s="10">
        <v>885</v>
      </c>
      <c r="O43" s="9">
        <f t="shared" si="0"/>
        <v>0</v>
      </c>
    </row>
    <row r="44" spans="1:15" hidden="1" x14ac:dyDescent="0.25">
      <c r="A44" s="7" t="s">
        <v>138</v>
      </c>
      <c r="C44" s="7" t="s">
        <v>40</v>
      </c>
      <c r="D44" s="7" t="s">
        <v>41</v>
      </c>
      <c r="E44" s="7">
        <v>0</v>
      </c>
      <c r="F44" s="8">
        <v>0</v>
      </c>
      <c r="G44" s="8">
        <v>-4200000</v>
      </c>
      <c r="H44" s="8">
        <v>0</v>
      </c>
      <c r="I44" s="8">
        <v>0</v>
      </c>
      <c r="J44" s="8">
        <v>0</v>
      </c>
      <c r="K44" s="8">
        <v>-882000</v>
      </c>
      <c r="L44" s="8" t="s">
        <v>27</v>
      </c>
      <c r="M44" s="9">
        <v>-5082000</v>
      </c>
      <c r="N44" s="10">
        <v>792</v>
      </c>
      <c r="O44" s="9">
        <f t="shared" si="0"/>
        <v>0</v>
      </c>
    </row>
    <row r="45" spans="1:15" hidden="1" x14ac:dyDescent="0.25">
      <c r="A45" s="7" t="s">
        <v>139</v>
      </c>
      <c r="C45" s="7" t="s">
        <v>40</v>
      </c>
      <c r="D45" s="7" t="s">
        <v>41</v>
      </c>
      <c r="E45" s="7">
        <v>0</v>
      </c>
      <c r="F45" s="8">
        <v>0</v>
      </c>
      <c r="G45" s="8">
        <v>-4200000</v>
      </c>
      <c r="H45" s="8">
        <v>0</v>
      </c>
      <c r="I45" s="8">
        <v>0</v>
      </c>
      <c r="J45" s="8">
        <v>0</v>
      </c>
      <c r="K45" s="8">
        <v>-882000</v>
      </c>
      <c r="L45" s="8" t="s">
        <v>27</v>
      </c>
      <c r="M45" s="9">
        <v>-5082000</v>
      </c>
      <c r="N45" s="10">
        <v>792</v>
      </c>
      <c r="O45" s="9">
        <f t="shared" si="0"/>
        <v>0</v>
      </c>
    </row>
    <row r="46" spans="1:15" hidden="1" x14ac:dyDescent="0.25">
      <c r="A46" s="7" t="s">
        <v>140</v>
      </c>
      <c r="C46" s="7" t="s">
        <v>141</v>
      </c>
      <c r="D46" s="7" t="s">
        <v>142</v>
      </c>
      <c r="E46" s="7">
        <v>0</v>
      </c>
      <c r="F46" s="8">
        <v>0</v>
      </c>
      <c r="G46" s="8">
        <v>24000</v>
      </c>
      <c r="H46" s="8">
        <v>80000</v>
      </c>
      <c r="I46" s="8">
        <v>0</v>
      </c>
      <c r="J46" s="8">
        <v>0</v>
      </c>
      <c r="K46" s="8">
        <v>21840</v>
      </c>
      <c r="L46" s="8" t="s">
        <v>27</v>
      </c>
      <c r="M46" s="9">
        <v>125840</v>
      </c>
      <c r="N46" s="10">
        <v>854</v>
      </c>
      <c r="O46" s="9">
        <f t="shared" si="0"/>
        <v>0</v>
      </c>
    </row>
    <row r="47" spans="1:15" hidden="1" x14ac:dyDescent="0.25">
      <c r="A47" s="7" t="s">
        <v>143</v>
      </c>
      <c r="C47" s="7" t="s">
        <v>92</v>
      </c>
      <c r="D47" s="7" t="s">
        <v>93</v>
      </c>
      <c r="E47" s="7">
        <v>0</v>
      </c>
      <c r="F47" s="8">
        <v>0</v>
      </c>
      <c r="G47" s="8">
        <v>1530000</v>
      </c>
      <c r="H47" s="8">
        <v>5100000</v>
      </c>
      <c r="I47" s="8">
        <v>0</v>
      </c>
      <c r="J47" s="8">
        <v>0</v>
      </c>
      <c r="K47" s="8">
        <v>1392300</v>
      </c>
      <c r="L47" s="8" t="s">
        <v>76</v>
      </c>
      <c r="M47" s="9">
        <v>8022300</v>
      </c>
      <c r="N47" s="10">
        <v>885</v>
      </c>
      <c r="O47" s="9">
        <f t="shared" si="0"/>
        <v>0</v>
      </c>
    </row>
    <row r="48" spans="1:15" hidden="1" x14ac:dyDescent="0.25">
      <c r="A48" s="7" t="s">
        <v>144</v>
      </c>
      <c r="C48" s="7" t="s">
        <v>145</v>
      </c>
      <c r="D48" s="7" t="s">
        <v>146</v>
      </c>
      <c r="E48" s="7">
        <v>0</v>
      </c>
      <c r="F48" s="8">
        <v>0</v>
      </c>
      <c r="G48" s="8">
        <v>13800</v>
      </c>
      <c r="H48" s="8">
        <v>46000</v>
      </c>
      <c r="I48" s="8">
        <v>0</v>
      </c>
      <c r="J48" s="8">
        <v>0</v>
      </c>
      <c r="K48" s="8">
        <v>12558</v>
      </c>
      <c r="L48" s="8" t="s">
        <v>27</v>
      </c>
      <c r="M48" s="9">
        <v>72358</v>
      </c>
      <c r="N48" s="10">
        <v>854</v>
      </c>
      <c r="O48" s="9">
        <f t="shared" si="0"/>
        <v>0</v>
      </c>
    </row>
    <row r="49" spans="1:15" hidden="1" x14ac:dyDescent="0.25">
      <c r="A49" s="7" t="s">
        <v>147</v>
      </c>
      <c r="C49" s="7" t="s">
        <v>148</v>
      </c>
      <c r="D49" s="7" t="s">
        <v>149</v>
      </c>
      <c r="E49" s="7">
        <v>0</v>
      </c>
      <c r="F49" s="8">
        <v>0</v>
      </c>
      <c r="G49" s="8">
        <v>0</v>
      </c>
      <c r="H49" s="8">
        <v>6225000</v>
      </c>
      <c r="I49" s="8">
        <v>0</v>
      </c>
      <c r="J49" s="8">
        <v>0</v>
      </c>
      <c r="K49" s="8">
        <v>1307250</v>
      </c>
      <c r="L49" s="8" t="s">
        <v>17</v>
      </c>
      <c r="M49" s="9">
        <v>7532250</v>
      </c>
      <c r="N49" s="10">
        <v>890</v>
      </c>
      <c r="O49" s="9">
        <f t="shared" si="0"/>
        <v>0</v>
      </c>
    </row>
    <row r="50" spans="1:15" hidden="1" x14ac:dyDescent="0.25">
      <c r="A50" s="7" t="s">
        <v>150</v>
      </c>
      <c r="C50" s="7" t="s">
        <v>40</v>
      </c>
      <c r="D50" s="7" t="s">
        <v>41</v>
      </c>
      <c r="E50" s="7">
        <v>0</v>
      </c>
      <c r="F50" s="8">
        <v>0</v>
      </c>
      <c r="G50" s="8">
        <v>0</v>
      </c>
      <c r="H50" s="8">
        <v>4200000</v>
      </c>
      <c r="I50" s="8">
        <v>0</v>
      </c>
      <c r="J50" s="8">
        <v>0</v>
      </c>
      <c r="K50" s="8">
        <v>882000</v>
      </c>
      <c r="L50" s="8" t="s">
        <v>27</v>
      </c>
      <c r="M50" s="9">
        <v>5082000</v>
      </c>
      <c r="N50" s="10">
        <v>792</v>
      </c>
      <c r="O50" s="9">
        <f t="shared" si="0"/>
        <v>0</v>
      </c>
    </row>
    <row r="51" spans="1:15" hidden="1" x14ac:dyDescent="0.25">
      <c r="A51" s="7" t="s">
        <v>151</v>
      </c>
      <c r="C51" s="7" t="s">
        <v>152</v>
      </c>
      <c r="D51" s="7" t="s">
        <v>153</v>
      </c>
      <c r="E51" s="7">
        <v>0</v>
      </c>
      <c r="F51" s="8">
        <v>0</v>
      </c>
      <c r="G51" s="8">
        <v>840000</v>
      </c>
      <c r="H51" s="8">
        <v>2800000</v>
      </c>
      <c r="I51" s="8">
        <v>0</v>
      </c>
      <c r="J51" s="8">
        <v>0</v>
      </c>
      <c r="K51" s="8">
        <v>764400</v>
      </c>
      <c r="L51" s="8" t="s">
        <v>66</v>
      </c>
      <c r="M51" s="9">
        <v>4404400</v>
      </c>
      <c r="N51" s="10">
        <v>858</v>
      </c>
      <c r="O51" s="9">
        <f t="shared" si="0"/>
        <v>0</v>
      </c>
    </row>
    <row r="52" spans="1:15" hidden="1" x14ac:dyDescent="0.25">
      <c r="A52" s="7" t="s">
        <v>154</v>
      </c>
      <c r="C52" s="7" t="s">
        <v>155</v>
      </c>
      <c r="D52" s="7" t="s">
        <v>156</v>
      </c>
      <c r="E52" s="7">
        <v>0</v>
      </c>
      <c r="F52" s="8">
        <v>0</v>
      </c>
      <c r="G52" s="8">
        <v>240000</v>
      </c>
      <c r="H52" s="8">
        <v>800000</v>
      </c>
      <c r="I52" s="8">
        <v>0</v>
      </c>
      <c r="J52" s="8">
        <v>0</v>
      </c>
      <c r="K52" s="8">
        <v>218400</v>
      </c>
      <c r="L52" s="8" t="s">
        <v>66</v>
      </c>
      <c r="M52" s="9">
        <v>1258400</v>
      </c>
      <c r="N52" s="10">
        <v>858</v>
      </c>
      <c r="O52" s="9">
        <f t="shared" si="0"/>
        <v>0</v>
      </c>
    </row>
    <row r="53" spans="1:15" hidden="1" x14ac:dyDescent="0.25">
      <c r="A53" s="7" t="s">
        <v>157</v>
      </c>
      <c r="C53" s="7" t="s">
        <v>155</v>
      </c>
      <c r="D53" s="7" t="s">
        <v>156</v>
      </c>
      <c r="E53" s="7">
        <v>0</v>
      </c>
      <c r="F53" s="8">
        <v>0</v>
      </c>
      <c r="G53" s="8">
        <v>240000</v>
      </c>
      <c r="H53" s="8">
        <v>800000</v>
      </c>
      <c r="I53" s="8">
        <v>0</v>
      </c>
      <c r="J53" s="8">
        <v>0</v>
      </c>
      <c r="K53" s="8">
        <v>218400</v>
      </c>
      <c r="L53" s="8" t="s">
        <v>66</v>
      </c>
      <c r="M53" s="9">
        <v>1258400</v>
      </c>
      <c r="N53" s="10">
        <v>858</v>
      </c>
      <c r="O53" s="9">
        <f t="shared" si="0"/>
        <v>0</v>
      </c>
    </row>
    <row r="54" spans="1:15" hidden="1" x14ac:dyDescent="0.25">
      <c r="A54" s="7" t="s">
        <v>158</v>
      </c>
      <c r="C54" s="7" t="s">
        <v>159</v>
      </c>
      <c r="D54" s="7" t="s">
        <v>160</v>
      </c>
      <c r="E54" s="7">
        <v>0</v>
      </c>
      <c r="F54" s="8">
        <v>0</v>
      </c>
      <c r="G54" s="8">
        <v>396000</v>
      </c>
      <c r="H54" s="8">
        <v>1320000</v>
      </c>
      <c r="I54" s="8">
        <v>0</v>
      </c>
      <c r="J54" s="8">
        <v>0</v>
      </c>
      <c r="K54" s="8">
        <v>360360</v>
      </c>
      <c r="L54" s="8" t="s">
        <v>66</v>
      </c>
      <c r="M54" s="9">
        <v>2076360</v>
      </c>
      <c r="N54" s="10">
        <v>858</v>
      </c>
      <c r="O54" s="9">
        <f t="shared" si="0"/>
        <v>0</v>
      </c>
    </row>
    <row r="55" spans="1:15" hidden="1" x14ac:dyDescent="0.25">
      <c r="A55" s="7" t="s">
        <v>161</v>
      </c>
      <c r="C55" s="7" t="s">
        <v>162</v>
      </c>
      <c r="D55" s="7" t="s">
        <v>163</v>
      </c>
      <c r="E55" s="7">
        <v>0</v>
      </c>
      <c r="F55" s="8">
        <v>0</v>
      </c>
      <c r="G55" s="8">
        <v>6000</v>
      </c>
      <c r="H55" s="8">
        <v>20000</v>
      </c>
      <c r="I55" s="8">
        <v>0</v>
      </c>
      <c r="J55" s="8">
        <v>0</v>
      </c>
      <c r="K55" s="8">
        <v>5460</v>
      </c>
      <c r="L55" s="8" t="s">
        <v>27</v>
      </c>
      <c r="M55" s="9">
        <v>31460</v>
      </c>
      <c r="N55" s="10">
        <v>854</v>
      </c>
      <c r="O55" s="9">
        <f t="shared" si="0"/>
        <v>0</v>
      </c>
    </row>
    <row r="56" spans="1:15" hidden="1" x14ac:dyDescent="0.25">
      <c r="A56" s="7" t="s">
        <v>164</v>
      </c>
      <c r="C56" s="7" t="s">
        <v>165</v>
      </c>
      <c r="D56" s="7" t="s">
        <v>166</v>
      </c>
      <c r="E56" s="7">
        <v>0</v>
      </c>
      <c r="F56" s="8">
        <v>0</v>
      </c>
      <c r="G56" s="8">
        <v>390000</v>
      </c>
      <c r="H56" s="8">
        <v>1300000</v>
      </c>
      <c r="I56" s="8">
        <v>0</v>
      </c>
      <c r="J56" s="8">
        <v>0</v>
      </c>
      <c r="K56" s="8">
        <v>354900</v>
      </c>
      <c r="L56" s="8" t="s">
        <v>66</v>
      </c>
      <c r="M56" s="9">
        <v>2044900</v>
      </c>
      <c r="N56" s="10">
        <v>858</v>
      </c>
      <c r="O56" s="9">
        <f t="shared" si="0"/>
        <v>0</v>
      </c>
    </row>
    <row r="57" spans="1:15" hidden="1" x14ac:dyDescent="0.25">
      <c r="A57" s="7" t="s">
        <v>167</v>
      </c>
      <c r="C57" s="7" t="s">
        <v>168</v>
      </c>
      <c r="D57" s="7" t="s">
        <v>169</v>
      </c>
      <c r="E57" s="7">
        <v>0</v>
      </c>
      <c r="F57" s="8">
        <v>0</v>
      </c>
      <c r="G57" s="8">
        <v>28500</v>
      </c>
      <c r="H57" s="8">
        <v>95000</v>
      </c>
      <c r="I57" s="8">
        <v>0</v>
      </c>
      <c r="J57" s="8">
        <v>0</v>
      </c>
      <c r="K57" s="8">
        <v>25935</v>
      </c>
      <c r="L57" s="8" t="s">
        <v>27</v>
      </c>
      <c r="M57" s="9">
        <v>149435</v>
      </c>
      <c r="N57" s="10">
        <v>854</v>
      </c>
      <c r="O57" s="9">
        <f t="shared" si="0"/>
        <v>0</v>
      </c>
    </row>
    <row r="58" spans="1:15" hidden="1" x14ac:dyDescent="0.25">
      <c r="A58" s="7" t="s">
        <v>170</v>
      </c>
      <c r="C58" s="7" t="s">
        <v>171</v>
      </c>
      <c r="D58" s="7" t="s">
        <v>172</v>
      </c>
      <c r="E58" s="7">
        <v>0</v>
      </c>
      <c r="F58" s="8">
        <v>0</v>
      </c>
      <c r="G58" s="8">
        <v>153000</v>
      </c>
      <c r="H58" s="8">
        <v>510000</v>
      </c>
      <c r="I58" s="8">
        <v>0</v>
      </c>
      <c r="J58" s="8">
        <v>0</v>
      </c>
      <c r="K58" s="8">
        <v>139230</v>
      </c>
      <c r="L58" s="8" t="s">
        <v>27</v>
      </c>
      <c r="M58" s="9">
        <v>802230</v>
      </c>
      <c r="N58" s="10">
        <v>854</v>
      </c>
      <c r="O58" s="9">
        <f t="shared" si="0"/>
        <v>0</v>
      </c>
    </row>
    <row r="59" spans="1:15" hidden="1" x14ac:dyDescent="0.25">
      <c r="A59" s="7" t="s">
        <v>173</v>
      </c>
      <c r="C59" s="7" t="s">
        <v>174</v>
      </c>
      <c r="D59" s="7" t="s">
        <v>175</v>
      </c>
      <c r="E59" s="7">
        <v>0</v>
      </c>
      <c r="F59" s="8">
        <v>0</v>
      </c>
      <c r="G59" s="8">
        <v>414000</v>
      </c>
      <c r="H59" s="8">
        <v>1380000</v>
      </c>
      <c r="I59" s="8">
        <v>0</v>
      </c>
      <c r="J59" s="8">
        <v>0</v>
      </c>
      <c r="K59" s="8">
        <v>376740</v>
      </c>
      <c r="L59" s="8" t="s">
        <v>66</v>
      </c>
      <c r="M59" s="9">
        <v>2170740</v>
      </c>
      <c r="N59" s="10">
        <v>858</v>
      </c>
      <c r="O59" s="9">
        <f t="shared" si="0"/>
        <v>0</v>
      </c>
    </row>
    <row r="60" spans="1:15" hidden="1" x14ac:dyDescent="0.25">
      <c r="A60" s="7" t="s">
        <v>176</v>
      </c>
      <c r="C60" s="7" t="s">
        <v>177</v>
      </c>
      <c r="D60" s="7" t="s">
        <v>178</v>
      </c>
      <c r="E60" s="7">
        <v>0</v>
      </c>
      <c r="F60" s="8">
        <v>0</v>
      </c>
      <c r="G60" s="8">
        <v>690000</v>
      </c>
      <c r="H60" s="8">
        <v>2300000</v>
      </c>
      <c r="I60" s="8">
        <v>0</v>
      </c>
      <c r="J60" s="8">
        <v>23000000</v>
      </c>
      <c r="K60" s="8">
        <v>3042900</v>
      </c>
      <c r="L60" s="8" t="s">
        <v>35</v>
      </c>
      <c r="M60" s="9">
        <v>29032900</v>
      </c>
      <c r="N60" s="10">
        <v>984</v>
      </c>
      <c r="O60" s="9">
        <f t="shared" si="0"/>
        <v>0</v>
      </c>
    </row>
    <row r="61" spans="1:15" hidden="1" x14ac:dyDescent="0.25">
      <c r="A61" s="7" t="s">
        <v>179</v>
      </c>
      <c r="C61" s="7" t="s">
        <v>180</v>
      </c>
      <c r="D61" s="7" t="s">
        <v>181</v>
      </c>
      <c r="E61" s="7">
        <v>0</v>
      </c>
      <c r="F61" s="8">
        <v>0</v>
      </c>
      <c r="G61" s="8">
        <v>8100000</v>
      </c>
      <c r="H61" s="8">
        <v>0</v>
      </c>
      <c r="I61" s="8">
        <v>0</v>
      </c>
      <c r="J61" s="8">
        <v>0</v>
      </c>
      <c r="K61" s="8">
        <v>1701000</v>
      </c>
      <c r="L61" s="8" t="s">
        <v>182</v>
      </c>
      <c r="M61" s="9">
        <v>9801000</v>
      </c>
      <c r="N61" s="10">
        <v>799</v>
      </c>
      <c r="O61" s="9">
        <f t="shared" si="0"/>
        <v>0</v>
      </c>
    </row>
    <row r="62" spans="1:15" hidden="1" x14ac:dyDescent="0.25">
      <c r="A62" s="7" t="s">
        <v>183</v>
      </c>
      <c r="C62" s="7" t="s">
        <v>184</v>
      </c>
      <c r="D62" s="7" t="s">
        <v>185</v>
      </c>
      <c r="E62" s="7">
        <v>0</v>
      </c>
      <c r="F62" s="8">
        <v>0</v>
      </c>
      <c r="G62" s="8">
        <v>4200</v>
      </c>
      <c r="H62" s="8">
        <v>14000</v>
      </c>
      <c r="I62" s="8">
        <v>140000</v>
      </c>
      <c r="J62" s="8">
        <v>0</v>
      </c>
      <c r="K62" s="8">
        <v>33222</v>
      </c>
      <c r="L62" s="8" t="s">
        <v>31</v>
      </c>
      <c r="M62" s="9">
        <v>191422</v>
      </c>
      <c r="N62" s="10">
        <v>882</v>
      </c>
      <c r="O62" s="9">
        <f t="shared" si="0"/>
        <v>0</v>
      </c>
    </row>
    <row r="63" spans="1:15" hidden="1" x14ac:dyDescent="0.25">
      <c r="A63" s="7" t="s">
        <v>186</v>
      </c>
      <c r="C63" s="7" t="s">
        <v>187</v>
      </c>
      <c r="D63" s="7" t="s">
        <v>188</v>
      </c>
      <c r="E63" s="7">
        <v>0</v>
      </c>
      <c r="F63" s="8">
        <v>0</v>
      </c>
      <c r="G63" s="8">
        <v>96000</v>
      </c>
      <c r="H63" s="8">
        <v>320000</v>
      </c>
      <c r="I63" s="8">
        <v>0</v>
      </c>
      <c r="J63" s="8">
        <v>0</v>
      </c>
      <c r="K63" s="8">
        <v>87360</v>
      </c>
      <c r="L63" s="8" t="s">
        <v>182</v>
      </c>
      <c r="M63" s="9">
        <v>503360</v>
      </c>
      <c r="N63" s="10">
        <v>949</v>
      </c>
      <c r="O63" s="9">
        <f t="shared" si="0"/>
        <v>0</v>
      </c>
    </row>
    <row r="64" spans="1:15" hidden="1" x14ac:dyDescent="0.25">
      <c r="A64" s="7" t="s">
        <v>189</v>
      </c>
      <c r="C64" s="7" t="s">
        <v>190</v>
      </c>
      <c r="D64" s="7" t="s">
        <v>191</v>
      </c>
      <c r="E64" s="7">
        <v>0</v>
      </c>
      <c r="F64" s="8">
        <v>0</v>
      </c>
      <c r="G64" s="8">
        <v>105000</v>
      </c>
      <c r="H64" s="8">
        <v>350000</v>
      </c>
      <c r="I64" s="8">
        <v>0</v>
      </c>
      <c r="J64" s="8">
        <v>0</v>
      </c>
      <c r="K64" s="8">
        <v>95550</v>
      </c>
      <c r="L64" s="8" t="s">
        <v>182</v>
      </c>
      <c r="M64" s="9">
        <v>550550</v>
      </c>
      <c r="N64" s="10">
        <v>949</v>
      </c>
      <c r="O64" s="9">
        <f t="shared" si="0"/>
        <v>0</v>
      </c>
    </row>
    <row r="65" spans="1:15" hidden="1" x14ac:dyDescent="0.25">
      <c r="A65" s="7" t="s">
        <v>192</v>
      </c>
      <c r="C65" s="7" t="s">
        <v>193</v>
      </c>
      <c r="D65" s="7" t="s">
        <v>194</v>
      </c>
      <c r="E65" s="7">
        <v>0</v>
      </c>
      <c r="F65" s="8">
        <v>0</v>
      </c>
      <c r="G65" s="8">
        <v>12090</v>
      </c>
      <c r="H65" s="8">
        <v>40300</v>
      </c>
      <c r="I65" s="8">
        <v>0</v>
      </c>
      <c r="J65" s="8">
        <v>0</v>
      </c>
      <c r="K65" s="8">
        <v>11001.9</v>
      </c>
      <c r="L65" s="8" t="s">
        <v>31</v>
      </c>
      <c r="M65" s="9">
        <v>63391.9</v>
      </c>
      <c r="N65" s="10">
        <v>834</v>
      </c>
      <c r="O65" s="9">
        <f t="shared" si="0"/>
        <v>0</v>
      </c>
    </row>
    <row r="66" spans="1:15" hidden="1" x14ac:dyDescent="0.25">
      <c r="A66" s="7" t="s">
        <v>195</v>
      </c>
      <c r="C66" s="7" t="s">
        <v>196</v>
      </c>
      <c r="D66" s="7" t="s">
        <v>197</v>
      </c>
      <c r="E66" s="7">
        <v>0</v>
      </c>
      <c r="F66" s="8">
        <v>0</v>
      </c>
      <c r="G66" s="8">
        <v>21000</v>
      </c>
      <c r="H66" s="8">
        <v>0</v>
      </c>
      <c r="I66" s="8">
        <v>0</v>
      </c>
      <c r="J66" s="8">
        <v>0</v>
      </c>
      <c r="K66" s="8">
        <v>4410</v>
      </c>
      <c r="L66" s="8" t="s">
        <v>31</v>
      </c>
      <c r="M66" s="9">
        <v>25410</v>
      </c>
      <c r="N66" s="10">
        <v>836</v>
      </c>
      <c r="O66" s="9">
        <f t="shared" si="0"/>
        <v>0</v>
      </c>
    </row>
    <row r="67" spans="1:15" hidden="1" x14ac:dyDescent="0.25">
      <c r="A67" s="7" t="s">
        <v>198</v>
      </c>
      <c r="C67" s="7" t="s">
        <v>199</v>
      </c>
      <c r="D67" s="7" t="s">
        <v>200</v>
      </c>
      <c r="E67" s="9">
        <v>400000</v>
      </c>
      <c r="F67" s="8">
        <v>0</v>
      </c>
      <c r="G67" s="8">
        <v>0</v>
      </c>
      <c r="H67" s="8">
        <v>1566000</v>
      </c>
      <c r="I67" s="8">
        <v>0</v>
      </c>
      <c r="J67" s="8">
        <v>0</v>
      </c>
      <c r="K67" s="8">
        <v>412860</v>
      </c>
      <c r="L67" s="8" t="s">
        <v>31</v>
      </c>
      <c r="M67" s="9">
        <v>2378860</v>
      </c>
      <c r="N67" s="10">
        <v>852</v>
      </c>
      <c r="O67" s="9">
        <f t="shared" ref="O67:O130" si="1">SUM(E67:K67)-M67</f>
        <v>0</v>
      </c>
    </row>
    <row r="68" spans="1:15" hidden="1" x14ac:dyDescent="0.25">
      <c r="A68" s="7" t="s">
        <v>201</v>
      </c>
      <c r="C68" s="7" t="s">
        <v>202</v>
      </c>
      <c r="D68" s="7" t="s">
        <v>203</v>
      </c>
      <c r="E68" s="7">
        <v>0</v>
      </c>
      <c r="F68" s="8">
        <v>0</v>
      </c>
      <c r="G68" s="8">
        <v>135000</v>
      </c>
      <c r="H68" s="8">
        <v>0</v>
      </c>
      <c r="I68" s="8">
        <v>0</v>
      </c>
      <c r="J68" s="8">
        <v>0</v>
      </c>
      <c r="K68" s="8">
        <v>28350</v>
      </c>
      <c r="L68" s="8" t="s">
        <v>31</v>
      </c>
      <c r="M68" s="9">
        <v>163350</v>
      </c>
      <c r="N68" s="10">
        <v>883</v>
      </c>
      <c r="O68" s="9">
        <f t="shared" si="1"/>
        <v>0</v>
      </c>
    </row>
    <row r="69" spans="1:15" hidden="1" x14ac:dyDescent="0.25">
      <c r="A69" s="7" t="s">
        <v>204</v>
      </c>
      <c r="C69" s="7" t="s">
        <v>202</v>
      </c>
      <c r="D69" s="7" t="s">
        <v>203</v>
      </c>
      <c r="E69" s="7">
        <v>0</v>
      </c>
      <c r="F69" s="8">
        <v>0</v>
      </c>
      <c r="G69" s="8">
        <v>190000</v>
      </c>
      <c r="H69" s="8">
        <v>0</v>
      </c>
      <c r="I69" s="8">
        <v>0</v>
      </c>
      <c r="J69" s="8">
        <v>0</v>
      </c>
      <c r="K69" s="8">
        <v>39900</v>
      </c>
      <c r="L69" s="8" t="s">
        <v>31</v>
      </c>
      <c r="M69" s="9">
        <v>229900</v>
      </c>
      <c r="N69" s="10">
        <v>819</v>
      </c>
      <c r="O69" s="9">
        <f t="shared" si="1"/>
        <v>0</v>
      </c>
    </row>
    <row r="70" spans="1:15" hidden="1" x14ac:dyDescent="0.25">
      <c r="A70" s="7" t="s">
        <v>205</v>
      </c>
      <c r="C70" s="7" t="s">
        <v>206</v>
      </c>
      <c r="D70" s="7" t="s">
        <v>207</v>
      </c>
      <c r="E70" s="7">
        <v>0</v>
      </c>
      <c r="F70" s="8">
        <v>0</v>
      </c>
      <c r="G70" s="8">
        <v>0</v>
      </c>
      <c r="H70" s="8">
        <v>47000</v>
      </c>
      <c r="I70" s="8">
        <v>0</v>
      </c>
      <c r="J70" s="8">
        <v>0</v>
      </c>
      <c r="K70" s="8">
        <v>9870</v>
      </c>
      <c r="L70" s="8" t="s">
        <v>31</v>
      </c>
      <c r="M70" s="9">
        <v>56870</v>
      </c>
      <c r="N70" s="10">
        <v>872</v>
      </c>
      <c r="O70" s="9">
        <f t="shared" si="1"/>
        <v>0</v>
      </c>
    </row>
    <row r="71" spans="1:15" hidden="1" x14ac:dyDescent="0.25">
      <c r="A71" s="7" t="s">
        <v>208</v>
      </c>
      <c r="C71" s="7" t="s">
        <v>206</v>
      </c>
      <c r="D71" s="7" t="s">
        <v>207</v>
      </c>
      <c r="E71" s="7">
        <v>0</v>
      </c>
      <c r="F71" s="8">
        <v>6824.4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 t="s">
        <v>31</v>
      </c>
      <c r="M71" s="9">
        <v>6824.4</v>
      </c>
      <c r="N71" s="10">
        <v>872</v>
      </c>
      <c r="O71" s="9">
        <f t="shared" si="1"/>
        <v>0</v>
      </c>
    </row>
    <row r="72" spans="1:15" hidden="1" x14ac:dyDescent="0.25">
      <c r="A72" s="7" t="s">
        <v>209</v>
      </c>
      <c r="C72" s="7" t="s">
        <v>210</v>
      </c>
      <c r="D72" s="7" t="s">
        <v>211</v>
      </c>
      <c r="E72" s="7">
        <v>0</v>
      </c>
      <c r="F72" s="8">
        <v>0</v>
      </c>
      <c r="G72" s="8">
        <v>120000</v>
      </c>
      <c r="H72" s="8">
        <v>400000</v>
      </c>
      <c r="I72" s="8">
        <v>0</v>
      </c>
      <c r="J72" s="8">
        <v>0</v>
      </c>
      <c r="K72" s="8">
        <v>109200</v>
      </c>
      <c r="L72" s="8" t="s">
        <v>212</v>
      </c>
      <c r="M72" s="9">
        <v>629200</v>
      </c>
      <c r="N72" s="10">
        <v>880</v>
      </c>
      <c r="O72" s="9">
        <f t="shared" si="1"/>
        <v>0</v>
      </c>
    </row>
    <row r="73" spans="1:15" hidden="1" x14ac:dyDescent="0.25">
      <c r="A73" s="7" t="s">
        <v>213</v>
      </c>
      <c r="C73" s="7" t="s">
        <v>214</v>
      </c>
      <c r="D73" s="7" t="s">
        <v>215</v>
      </c>
      <c r="E73" s="7">
        <v>0</v>
      </c>
      <c r="F73" s="8">
        <v>0</v>
      </c>
      <c r="G73" s="8">
        <v>300000</v>
      </c>
      <c r="H73" s="8">
        <v>1000000</v>
      </c>
      <c r="I73" s="8">
        <v>0</v>
      </c>
      <c r="J73" s="8">
        <v>0</v>
      </c>
      <c r="K73" s="8">
        <v>273000</v>
      </c>
      <c r="L73" s="8" t="s">
        <v>212</v>
      </c>
      <c r="M73" s="9">
        <v>1573000</v>
      </c>
      <c r="N73" s="10">
        <v>880</v>
      </c>
      <c r="O73" s="9">
        <f t="shared" si="1"/>
        <v>0</v>
      </c>
    </row>
    <row r="74" spans="1:15" hidden="1" x14ac:dyDescent="0.25">
      <c r="A74" s="7" t="s">
        <v>216</v>
      </c>
      <c r="C74" s="7" t="s">
        <v>217</v>
      </c>
      <c r="D74" s="7" t="s">
        <v>218</v>
      </c>
      <c r="E74" s="7">
        <v>0</v>
      </c>
      <c r="F74" s="8">
        <v>0</v>
      </c>
      <c r="G74" s="8">
        <v>240000</v>
      </c>
      <c r="H74" s="8">
        <v>800000</v>
      </c>
      <c r="I74" s="8">
        <v>0</v>
      </c>
      <c r="J74" s="8">
        <v>0</v>
      </c>
      <c r="K74" s="8">
        <v>218400</v>
      </c>
      <c r="L74" s="8" t="s">
        <v>212</v>
      </c>
      <c r="M74" s="9">
        <v>1258400</v>
      </c>
      <c r="N74" s="10">
        <v>880</v>
      </c>
      <c r="O74" s="9">
        <f t="shared" si="1"/>
        <v>0</v>
      </c>
    </row>
    <row r="75" spans="1:15" hidden="1" x14ac:dyDescent="0.25">
      <c r="A75" s="7" t="s">
        <v>219</v>
      </c>
      <c r="C75" s="7" t="s">
        <v>220</v>
      </c>
      <c r="D75" s="7" t="s">
        <v>221</v>
      </c>
      <c r="E75" s="7">
        <v>0</v>
      </c>
      <c r="F75" s="8">
        <v>0</v>
      </c>
      <c r="G75" s="8">
        <v>240000</v>
      </c>
      <c r="H75" s="8">
        <v>800000</v>
      </c>
      <c r="I75" s="8">
        <v>0</v>
      </c>
      <c r="J75" s="8">
        <v>0</v>
      </c>
      <c r="K75" s="8">
        <v>218400</v>
      </c>
      <c r="L75" s="8" t="s">
        <v>212</v>
      </c>
      <c r="M75" s="9">
        <v>1258400</v>
      </c>
      <c r="N75" s="10">
        <v>880</v>
      </c>
      <c r="O75" s="9">
        <f t="shared" si="1"/>
        <v>0</v>
      </c>
    </row>
    <row r="76" spans="1:15" hidden="1" x14ac:dyDescent="0.25">
      <c r="A76" s="7" t="s">
        <v>222</v>
      </c>
      <c r="C76" s="7" t="s">
        <v>223</v>
      </c>
      <c r="D76" s="7" t="s">
        <v>224</v>
      </c>
      <c r="E76" s="7">
        <v>0</v>
      </c>
      <c r="F76" s="8">
        <v>0</v>
      </c>
      <c r="G76" s="8">
        <v>192000</v>
      </c>
      <c r="H76" s="8">
        <v>640000</v>
      </c>
      <c r="I76" s="8">
        <v>0</v>
      </c>
      <c r="J76" s="8">
        <v>0</v>
      </c>
      <c r="K76" s="8">
        <v>174720</v>
      </c>
      <c r="L76" s="8" t="s">
        <v>31</v>
      </c>
      <c r="M76" s="9">
        <v>1006720</v>
      </c>
      <c r="N76" s="10">
        <v>896</v>
      </c>
      <c r="O76" s="9">
        <f t="shared" si="1"/>
        <v>0</v>
      </c>
    </row>
    <row r="77" spans="1:15" hidden="1" x14ac:dyDescent="0.25">
      <c r="A77" s="7" t="s">
        <v>225</v>
      </c>
      <c r="C77" s="7" t="s">
        <v>226</v>
      </c>
      <c r="D77" s="7" t="s">
        <v>227</v>
      </c>
      <c r="E77" s="7">
        <v>0</v>
      </c>
      <c r="F77" s="8">
        <v>0</v>
      </c>
      <c r="G77" s="8">
        <v>0</v>
      </c>
      <c r="H77" s="8">
        <v>-2071146.25</v>
      </c>
      <c r="I77" s="8">
        <v>0</v>
      </c>
      <c r="J77" s="8">
        <v>0</v>
      </c>
      <c r="K77" s="8">
        <v>-434940.71</v>
      </c>
      <c r="L77" s="8" t="s">
        <v>133</v>
      </c>
      <c r="M77" s="9">
        <v>-2506086.96</v>
      </c>
      <c r="N77" s="10">
        <v>646</v>
      </c>
      <c r="O77" s="9">
        <f t="shared" si="1"/>
        <v>0</v>
      </c>
    </row>
    <row r="78" spans="1:15" hidden="1" x14ac:dyDescent="0.25">
      <c r="A78" s="7" t="s">
        <v>228</v>
      </c>
      <c r="C78" s="7" t="s">
        <v>229</v>
      </c>
      <c r="D78" s="7" t="s">
        <v>230</v>
      </c>
      <c r="E78" s="7">
        <v>0</v>
      </c>
      <c r="F78" s="8">
        <v>0</v>
      </c>
      <c r="G78" s="8">
        <v>9000</v>
      </c>
      <c r="H78" s="8">
        <v>30000</v>
      </c>
      <c r="I78" s="8">
        <v>0</v>
      </c>
      <c r="J78" s="8">
        <v>0</v>
      </c>
      <c r="K78" s="8">
        <v>8190</v>
      </c>
      <c r="L78" s="8" t="s">
        <v>27</v>
      </c>
      <c r="M78" s="9">
        <v>47190</v>
      </c>
      <c r="N78" s="10">
        <v>854</v>
      </c>
      <c r="O78" s="9">
        <f t="shared" si="1"/>
        <v>0</v>
      </c>
    </row>
    <row r="79" spans="1:15" hidden="1" x14ac:dyDescent="0.25">
      <c r="A79" s="7" t="s">
        <v>231</v>
      </c>
      <c r="C79" s="7" t="s">
        <v>232</v>
      </c>
      <c r="D79" s="7" t="s">
        <v>233</v>
      </c>
      <c r="E79" s="7">
        <v>0</v>
      </c>
      <c r="F79" s="8">
        <v>0</v>
      </c>
      <c r="G79" s="8">
        <v>164100</v>
      </c>
      <c r="H79" s="8">
        <v>547000</v>
      </c>
      <c r="I79" s="8">
        <v>0</v>
      </c>
      <c r="J79" s="8">
        <v>0</v>
      </c>
      <c r="K79" s="8">
        <v>149331</v>
      </c>
      <c r="L79" s="8" t="s">
        <v>31</v>
      </c>
      <c r="M79" s="9">
        <v>860431</v>
      </c>
      <c r="N79" s="10">
        <v>896</v>
      </c>
      <c r="O79" s="9">
        <f t="shared" si="1"/>
        <v>0</v>
      </c>
    </row>
    <row r="80" spans="1:15" hidden="1" x14ac:dyDescent="0.25">
      <c r="A80" s="7" t="s">
        <v>234</v>
      </c>
      <c r="C80" s="7" t="s">
        <v>235</v>
      </c>
      <c r="D80" s="7" t="s">
        <v>236</v>
      </c>
      <c r="E80" s="7">
        <v>0</v>
      </c>
      <c r="F80" s="8">
        <v>0</v>
      </c>
      <c r="G80" s="8">
        <v>105000</v>
      </c>
      <c r="H80" s="8">
        <v>0</v>
      </c>
      <c r="I80" s="8">
        <v>0</v>
      </c>
      <c r="J80" s="8">
        <v>0</v>
      </c>
      <c r="K80" s="8">
        <v>22050</v>
      </c>
      <c r="L80" s="8" t="s">
        <v>31</v>
      </c>
      <c r="M80" s="9">
        <v>127050</v>
      </c>
      <c r="N80" s="10">
        <v>856</v>
      </c>
      <c r="O80" s="9">
        <f t="shared" si="1"/>
        <v>0</v>
      </c>
    </row>
    <row r="81" spans="1:15" hidden="1" x14ac:dyDescent="0.25">
      <c r="A81" s="7" t="s">
        <v>237</v>
      </c>
      <c r="C81" s="7" t="s">
        <v>238</v>
      </c>
      <c r="D81" s="7" t="s">
        <v>239</v>
      </c>
      <c r="E81" s="7">
        <v>0</v>
      </c>
      <c r="F81" s="8">
        <v>0</v>
      </c>
      <c r="G81" s="8">
        <v>520000</v>
      </c>
      <c r="H81" s="8">
        <v>0</v>
      </c>
      <c r="I81" s="8">
        <v>0</v>
      </c>
      <c r="J81" s="8">
        <v>0</v>
      </c>
      <c r="K81" s="8">
        <v>109200</v>
      </c>
      <c r="L81" s="8" t="s">
        <v>31</v>
      </c>
      <c r="M81" s="9">
        <v>629200</v>
      </c>
      <c r="N81" s="10">
        <v>608</v>
      </c>
      <c r="O81" s="9">
        <f t="shared" si="1"/>
        <v>0</v>
      </c>
    </row>
    <row r="82" spans="1:15" hidden="1" x14ac:dyDescent="0.25">
      <c r="A82" s="7" t="s">
        <v>240</v>
      </c>
      <c r="C82" s="7" t="s">
        <v>202</v>
      </c>
      <c r="D82" s="7" t="s">
        <v>203</v>
      </c>
      <c r="E82" s="7">
        <v>0</v>
      </c>
      <c r="F82" s="8">
        <v>0</v>
      </c>
      <c r="G82" s="8">
        <v>131000</v>
      </c>
      <c r="H82" s="8">
        <v>0</v>
      </c>
      <c r="I82" s="8">
        <v>0</v>
      </c>
      <c r="J82" s="8">
        <v>0</v>
      </c>
      <c r="K82" s="8">
        <v>27510</v>
      </c>
      <c r="L82" s="8" t="s">
        <v>31</v>
      </c>
      <c r="M82" s="9">
        <v>158510</v>
      </c>
      <c r="N82" s="10">
        <v>856</v>
      </c>
      <c r="O82" s="9">
        <f t="shared" si="1"/>
        <v>0</v>
      </c>
    </row>
    <row r="83" spans="1:15" hidden="1" x14ac:dyDescent="0.25">
      <c r="A83" s="7" t="s">
        <v>241</v>
      </c>
      <c r="C83" s="7" t="s">
        <v>242</v>
      </c>
      <c r="D83" s="7" t="s">
        <v>243</v>
      </c>
      <c r="E83" s="9">
        <v>550000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115500</v>
      </c>
      <c r="L83" s="8" t="s">
        <v>31</v>
      </c>
      <c r="M83" s="9">
        <v>665500</v>
      </c>
      <c r="N83" s="10">
        <v>873</v>
      </c>
      <c r="O83" s="9">
        <f t="shared" si="1"/>
        <v>0</v>
      </c>
    </row>
    <row r="84" spans="1:15" hidden="1" x14ac:dyDescent="0.25">
      <c r="A84" s="7" t="s">
        <v>244</v>
      </c>
      <c r="C84" s="7" t="s">
        <v>245</v>
      </c>
      <c r="D84" s="7" t="s">
        <v>246</v>
      </c>
      <c r="E84" s="7">
        <v>0</v>
      </c>
      <c r="F84" s="8">
        <v>0</v>
      </c>
      <c r="G84" s="8">
        <v>66000</v>
      </c>
      <c r="H84" s="8">
        <v>220000</v>
      </c>
      <c r="I84" s="8">
        <v>0</v>
      </c>
      <c r="J84" s="8">
        <v>0</v>
      </c>
      <c r="K84" s="8">
        <v>60060</v>
      </c>
      <c r="L84" s="8" t="s">
        <v>212</v>
      </c>
      <c r="M84" s="9">
        <v>346060</v>
      </c>
      <c r="N84" s="10">
        <v>698</v>
      </c>
      <c r="O84" s="9">
        <f t="shared" si="1"/>
        <v>0</v>
      </c>
    </row>
    <row r="85" spans="1:15" hidden="1" x14ac:dyDescent="0.25">
      <c r="A85" s="7" t="s">
        <v>247</v>
      </c>
      <c r="C85" s="7" t="s">
        <v>248</v>
      </c>
      <c r="D85" s="7" t="s">
        <v>249</v>
      </c>
      <c r="E85" s="7">
        <v>0</v>
      </c>
      <c r="F85" s="8">
        <v>0</v>
      </c>
      <c r="G85" s="8">
        <v>0</v>
      </c>
      <c r="H85" s="8">
        <v>4100000</v>
      </c>
      <c r="I85" s="8">
        <v>0</v>
      </c>
      <c r="J85" s="8">
        <v>0</v>
      </c>
      <c r="K85" s="8">
        <v>861000</v>
      </c>
      <c r="L85" s="8" t="s">
        <v>182</v>
      </c>
      <c r="M85" s="9">
        <v>4961000</v>
      </c>
      <c r="N85" s="10">
        <v>907</v>
      </c>
      <c r="O85" s="9">
        <f t="shared" si="1"/>
        <v>0</v>
      </c>
    </row>
    <row r="86" spans="1:15" hidden="1" x14ac:dyDescent="0.25">
      <c r="A86" s="7" t="s">
        <v>250</v>
      </c>
      <c r="C86" s="7" t="s">
        <v>251</v>
      </c>
      <c r="D86" s="7" t="s">
        <v>252</v>
      </c>
      <c r="E86" s="7">
        <v>0</v>
      </c>
      <c r="F86" s="8">
        <v>0</v>
      </c>
      <c r="G86" s="8">
        <v>450000</v>
      </c>
      <c r="H86" s="8">
        <v>1500000</v>
      </c>
      <c r="I86" s="8">
        <v>0</v>
      </c>
      <c r="J86" s="8">
        <v>0</v>
      </c>
      <c r="K86" s="8">
        <v>409500</v>
      </c>
      <c r="L86" s="8" t="s">
        <v>31</v>
      </c>
      <c r="M86" s="9">
        <v>2359500</v>
      </c>
      <c r="N86" s="10">
        <v>911</v>
      </c>
      <c r="O86" s="9">
        <f t="shared" si="1"/>
        <v>0</v>
      </c>
    </row>
    <row r="87" spans="1:15" hidden="1" x14ac:dyDescent="0.25">
      <c r="A87" s="7" t="s">
        <v>253</v>
      </c>
      <c r="C87" s="7" t="s">
        <v>254</v>
      </c>
      <c r="D87" s="7" t="s">
        <v>255</v>
      </c>
      <c r="E87" s="7">
        <v>0</v>
      </c>
      <c r="F87" s="8">
        <v>0</v>
      </c>
      <c r="G87" s="8">
        <v>0</v>
      </c>
      <c r="H87" s="8">
        <v>900000</v>
      </c>
      <c r="I87" s="8">
        <v>0</v>
      </c>
      <c r="J87" s="8">
        <v>0</v>
      </c>
      <c r="K87" s="8">
        <v>189000</v>
      </c>
      <c r="L87" s="8" t="s">
        <v>31</v>
      </c>
      <c r="M87" s="9">
        <v>1089000</v>
      </c>
      <c r="N87" s="10">
        <v>875</v>
      </c>
      <c r="O87" s="9">
        <f t="shared" si="1"/>
        <v>0</v>
      </c>
    </row>
    <row r="88" spans="1:15" hidden="1" x14ac:dyDescent="0.25">
      <c r="A88" s="7" t="s">
        <v>256</v>
      </c>
      <c r="C88" s="7" t="s">
        <v>257</v>
      </c>
      <c r="D88" s="7" t="s">
        <v>258</v>
      </c>
      <c r="E88" s="7">
        <v>0</v>
      </c>
      <c r="F88" s="8">
        <v>0</v>
      </c>
      <c r="G88" s="8">
        <v>588000</v>
      </c>
      <c r="H88" s="8">
        <v>1960000</v>
      </c>
      <c r="I88" s="8">
        <v>0</v>
      </c>
      <c r="J88" s="8">
        <v>0</v>
      </c>
      <c r="K88" s="8">
        <v>535080</v>
      </c>
      <c r="L88" s="8" t="s">
        <v>31</v>
      </c>
      <c r="M88" s="9">
        <v>3083080</v>
      </c>
      <c r="N88" s="10">
        <v>887</v>
      </c>
      <c r="O88" s="9">
        <f t="shared" si="1"/>
        <v>0</v>
      </c>
    </row>
    <row r="89" spans="1:15" hidden="1" x14ac:dyDescent="0.25">
      <c r="A89" s="7" t="s">
        <v>259</v>
      </c>
      <c r="C89" s="7" t="s">
        <v>257</v>
      </c>
      <c r="D89" s="7" t="s">
        <v>258</v>
      </c>
      <c r="E89" s="7">
        <v>0</v>
      </c>
      <c r="F89" s="8">
        <v>0</v>
      </c>
      <c r="G89" s="8">
        <v>2988000</v>
      </c>
      <c r="H89" s="8">
        <v>9960000</v>
      </c>
      <c r="I89" s="8">
        <v>0</v>
      </c>
      <c r="J89" s="8">
        <v>0</v>
      </c>
      <c r="K89" s="8">
        <v>2719080</v>
      </c>
      <c r="L89" s="8" t="s">
        <v>260</v>
      </c>
      <c r="M89" s="9">
        <v>15667080</v>
      </c>
      <c r="N89" s="10">
        <v>582</v>
      </c>
      <c r="O89" s="9">
        <f t="shared" si="1"/>
        <v>0</v>
      </c>
    </row>
    <row r="90" spans="1:15" hidden="1" x14ac:dyDescent="0.25">
      <c r="A90" s="7" t="s">
        <v>261</v>
      </c>
      <c r="C90" s="7" t="s">
        <v>262</v>
      </c>
      <c r="D90" s="7" t="s">
        <v>263</v>
      </c>
      <c r="E90" s="7">
        <v>0</v>
      </c>
      <c r="F90" s="8">
        <v>0</v>
      </c>
      <c r="G90" s="8">
        <v>162000</v>
      </c>
      <c r="H90" s="8">
        <v>540000</v>
      </c>
      <c r="I90" s="8">
        <v>0</v>
      </c>
      <c r="J90" s="8">
        <v>0</v>
      </c>
      <c r="K90" s="8">
        <v>147420</v>
      </c>
      <c r="L90" s="8" t="s">
        <v>31</v>
      </c>
      <c r="M90" s="9">
        <v>849420</v>
      </c>
      <c r="N90" s="10">
        <v>887</v>
      </c>
      <c r="O90" s="9">
        <f t="shared" si="1"/>
        <v>0</v>
      </c>
    </row>
    <row r="91" spans="1:15" hidden="1" x14ac:dyDescent="0.25">
      <c r="A91" s="7" t="s">
        <v>264</v>
      </c>
      <c r="C91" s="7" t="s">
        <v>265</v>
      </c>
      <c r="D91" s="7" t="s">
        <v>266</v>
      </c>
      <c r="E91" s="7">
        <v>0</v>
      </c>
      <c r="F91" s="8">
        <v>0</v>
      </c>
      <c r="G91" s="8">
        <v>180000</v>
      </c>
      <c r="H91" s="8">
        <v>600000</v>
      </c>
      <c r="I91" s="8">
        <v>0</v>
      </c>
      <c r="J91" s="8">
        <v>0</v>
      </c>
      <c r="K91" s="8">
        <v>163800</v>
      </c>
      <c r="L91" s="8" t="s">
        <v>31</v>
      </c>
      <c r="M91" s="9">
        <v>943800</v>
      </c>
      <c r="N91" s="10">
        <v>887</v>
      </c>
      <c r="O91" s="9">
        <f t="shared" si="1"/>
        <v>0</v>
      </c>
    </row>
    <row r="92" spans="1:15" hidden="1" x14ac:dyDescent="0.25">
      <c r="A92" s="7" t="s">
        <v>267</v>
      </c>
      <c r="C92" s="7" t="s">
        <v>268</v>
      </c>
      <c r="D92" s="7" t="s">
        <v>269</v>
      </c>
      <c r="E92" s="7">
        <v>0</v>
      </c>
      <c r="F92" s="8">
        <v>0</v>
      </c>
      <c r="G92" s="8">
        <v>21000</v>
      </c>
      <c r="H92" s="8">
        <v>70000</v>
      </c>
      <c r="I92" s="8">
        <v>0</v>
      </c>
      <c r="J92" s="8">
        <v>0</v>
      </c>
      <c r="K92" s="8">
        <v>19110</v>
      </c>
      <c r="L92" s="8" t="s">
        <v>35</v>
      </c>
      <c r="M92" s="9">
        <v>110110</v>
      </c>
      <c r="N92" s="10">
        <v>969</v>
      </c>
      <c r="O92" s="9">
        <f t="shared" si="1"/>
        <v>0</v>
      </c>
    </row>
    <row r="93" spans="1:15" hidden="1" x14ac:dyDescent="0.25">
      <c r="A93" s="7" t="s">
        <v>270</v>
      </c>
      <c r="C93" s="7" t="s">
        <v>271</v>
      </c>
      <c r="D93" s="7" t="s">
        <v>272</v>
      </c>
      <c r="E93" s="7">
        <v>0</v>
      </c>
      <c r="F93" s="8">
        <v>0</v>
      </c>
      <c r="G93" s="8">
        <v>10500</v>
      </c>
      <c r="H93" s="8">
        <v>35000</v>
      </c>
      <c r="I93" s="8">
        <v>0</v>
      </c>
      <c r="J93" s="8">
        <v>0</v>
      </c>
      <c r="K93" s="8">
        <v>9555</v>
      </c>
      <c r="L93" s="8" t="s">
        <v>35</v>
      </c>
      <c r="M93" s="9">
        <v>55055</v>
      </c>
      <c r="N93" s="10">
        <v>969</v>
      </c>
      <c r="O93" s="9">
        <f t="shared" si="1"/>
        <v>0</v>
      </c>
    </row>
    <row r="94" spans="1:15" hidden="1" x14ac:dyDescent="0.25">
      <c r="A94" s="7" t="s">
        <v>273</v>
      </c>
      <c r="C94" s="7" t="s">
        <v>274</v>
      </c>
      <c r="D94" s="7" t="s">
        <v>275</v>
      </c>
      <c r="E94" s="7">
        <v>0</v>
      </c>
      <c r="F94" s="8">
        <v>0</v>
      </c>
      <c r="G94" s="8">
        <v>33000</v>
      </c>
      <c r="H94" s="8">
        <v>110000</v>
      </c>
      <c r="I94" s="8">
        <v>0</v>
      </c>
      <c r="J94" s="8">
        <v>0</v>
      </c>
      <c r="K94" s="8">
        <v>30030</v>
      </c>
      <c r="L94" s="8" t="s">
        <v>35</v>
      </c>
      <c r="M94" s="9">
        <v>173030</v>
      </c>
      <c r="N94" s="10">
        <v>969</v>
      </c>
      <c r="O94" s="9">
        <f t="shared" si="1"/>
        <v>0</v>
      </c>
    </row>
    <row r="95" spans="1:15" hidden="1" x14ac:dyDescent="0.25">
      <c r="A95" s="7" t="s">
        <v>276</v>
      </c>
      <c r="C95" s="7" t="s">
        <v>277</v>
      </c>
      <c r="D95" s="7" t="s">
        <v>278</v>
      </c>
      <c r="E95" s="7">
        <v>0</v>
      </c>
      <c r="F95" s="8">
        <v>0</v>
      </c>
      <c r="G95" s="8">
        <v>234000</v>
      </c>
      <c r="H95" s="8">
        <v>780000</v>
      </c>
      <c r="I95" s="8">
        <v>0</v>
      </c>
      <c r="J95" s="8">
        <v>0</v>
      </c>
      <c r="K95" s="8">
        <v>212940</v>
      </c>
      <c r="L95" s="8" t="s">
        <v>35</v>
      </c>
      <c r="M95" s="9">
        <v>1226940</v>
      </c>
      <c r="N95" s="10">
        <v>969</v>
      </c>
      <c r="O95" s="9">
        <f t="shared" si="1"/>
        <v>0</v>
      </c>
    </row>
    <row r="96" spans="1:15" hidden="1" x14ac:dyDescent="0.25">
      <c r="A96" s="7" t="s">
        <v>279</v>
      </c>
      <c r="C96" s="7" t="s">
        <v>280</v>
      </c>
      <c r="D96" s="7" t="s">
        <v>281</v>
      </c>
      <c r="E96" s="7">
        <v>0</v>
      </c>
      <c r="F96" s="8">
        <v>0</v>
      </c>
      <c r="G96" s="8">
        <v>78600</v>
      </c>
      <c r="H96" s="8">
        <v>262000</v>
      </c>
      <c r="I96" s="8">
        <v>0</v>
      </c>
      <c r="J96" s="8">
        <v>0</v>
      </c>
      <c r="K96" s="8">
        <v>71526</v>
      </c>
      <c r="L96" s="8" t="s">
        <v>35</v>
      </c>
      <c r="M96" s="9">
        <v>412126</v>
      </c>
      <c r="N96" s="10">
        <v>969</v>
      </c>
      <c r="O96" s="9">
        <f t="shared" si="1"/>
        <v>0</v>
      </c>
    </row>
    <row r="97" spans="1:15" hidden="1" x14ac:dyDescent="0.25">
      <c r="A97" s="7" t="s">
        <v>282</v>
      </c>
      <c r="C97" s="7" t="s">
        <v>79</v>
      </c>
      <c r="D97" s="7" t="s">
        <v>80</v>
      </c>
      <c r="E97" s="7">
        <v>0</v>
      </c>
      <c r="F97" s="8">
        <v>0</v>
      </c>
      <c r="G97" s="8">
        <v>39000</v>
      </c>
      <c r="H97" s="8">
        <v>130000</v>
      </c>
      <c r="I97" s="8">
        <v>0</v>
      </c>
      <c r="J97" s="8">
        <v>0</v>
      </c>
      <c r="K97" s="8">
        <v>35490</v>
      </c>
      <c r="L97" s="8" t="s">
        <v>35</v>
      </c>
      <c r="M97" s="9">
        <v>204490</v>
      </c>
      <c r="N97" s="10">
        <v>969</v>
      </c>
      <c r="O97" s="9">
        <f t="shared" si="1"/>
        <v>0</v>
      </c>
    </row>
    <row r="98" spans="1:15" hidden="1" x14ac:dyDescent="0.25">
      <c r="A98" s="7" t="s">
        <v>283</v>
      </c>
      <c r="C98" s="7" t="s">
        <v>58</v>
      </c>
      <c r="D98" s="7" t="s">
        <v>59</v>
      </c>
      <c r="E98" s="7">
        <v>0</v>
      </c>
      <c r="F98" s="8">
        <v>0</v>
      </c>
      <c r="G98" s="8">
        <v>322800</v>
      </c>
      <c r="H98" s="8">
        <v>1076000</v>
      </c>
      <c r="I98" s="8">
        <v>0</v>
      </c>
      <c r="J98" s="8">
        <v>0</v>
      </c>
      <c r="K98" s="8">
        <v>293748</v>
      </c>
      <c r="L98" s="8" t="s">
        <v>35</v>
      </c>
      <c r="M98" s="9">
        <v>1692548</v>
      </c>
      <c r="N98" s="10">
        <v>969</v>
      </c>
      <c r="O98" s="9">
        <f t="shared" si="1"/>
        <v>0</v>
      </c>
    </row>
    <row r="99" spans="1:15" hidden="1" x14ac:dyDescent="0.25">
      <c r="A99" s="7" t="s">
        <v>284</v>
      </c>
      <c r="C99" s="7" t="s">
        <v>285</v>
      </c>
      <c r="D99" s="7" t="s">
        <v>286</v>
      </c>
      <c r="E99" s="7">
        <v>0</v>
      </c>
      <c r="F99" s="8">
        <v>0</v>
      </c>
      <c r="G99" s="8">
        <v>66000</v>
      </c>
      <c r="H99" s="8">
        <v>220000</v>
      </c>
      <c r="I99" s="8">
        <v>0</v>
      </c>
      <c r="J99" s="8">
        <v>0</v>
      </c>
      <c r="K99" s="8">
        <v>60060</v>
      </c>
      <c r="L99" s="8" t="s">
        <v>35</v>
      </c>
      <c r="M99" s="9">
        <v>346060</v>
      </c>
      <c r="N99" s="10">
        <v>969</v>
      </c>
      <c r="O99" s="9">
        <f t="shared" si="1"/>
        <v>0</v>
      </c>
    </row>
    <row r="100" spans="1:15" hidden="1" x14ac:dyDescent="0.25">
      <c r="A100" s="7" t="s">
        <v>287</v>
      </c>
      <c r="C100" s="7" t="s">
        <v>288</v>
      </c>
      <c r="D100" s="7" t="s">
        <v>289</v>
      </c>
      <c r="E100" s="9">
        <v>700000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147000</v>
      </c>
      <c r="L100" s="8" t="s">
        <v>27</v>
      </c>
      <c r="M100" s="9">
        <v>847000</v>
      </c>
      <c r="N100" s="10">
        <v>839</v>
      </c>
      <c r="O100" s="9">
        <f t="shared" si="1"/>
        <v>0</v>
      </c>
    </row>
    <row r="101" spans="1:15" hidden="1" x14ac:dyDescent="0.25">
      <c r="A101" s="7" t="s">
        <v>290</v>
      </c>
      <c r="C101" s="7" t="s">
        <v>288</v>
      </c>
      <c r="D101" s="7" t="s">
        <v>289</v>
      </c>
      <c r="E101" s="7">
        <v>0</v>
      </c>
      <c r="F101" s="8">
        <v>0</v>
      </c>
      <c r="G101" s="8">
        <v>0</v>
      </c>
      <c r="H101" s="8">
        <v>6012500</v>
      </c>
      <c r="I101" s="8">
        <v>0</v>
      </c>
      <c r="J101" s="8">
        <v>0</v>
      </c>
      <c r="K101" s="8">
        <v>1262625</v>
      </c>
      <c r="L101" s="8" t="s">
        <v>27</v>
      </c>
      <c r="M101" s="9">
        <v>7275125</v>
      </c>
      <c r="N101" s="10">
        <v>839</v>
      </c>
      <c r="O101" s="9">
        <f t="shared" si="1"/>
        <v>0</v>
      </c>
    </row>
    <row r="102" spans="1:15" hidden="1" x14ac:dyDescent="0.25">
      <c r="A102" s="7" t="s">
        <v>291</v>
      </c>
      <c r="C102" s="7" t="s">
        <v>55</v>
      </c>
      <c r="D102" s="7" t="s">
        <v>56</v>
      </c>
      <c r="E102" s="7">
        <v>0</v>
      </c>
      <c r="F102" s="8">
        <v>0</v>
      </c>
      <c r="G102" s="8">
        <v>190500</v>
      </c>
      <c r="H102" s="8">
        <v>635000</v>
      </c>
      <c r="I102" s="8">
        <v>0</v>
      </c>
      <c r="J102" s="8">
        <v>0</v>
      </c>
      <c r="K102" s="8">
        <v>173355</v>
      </c>
      <c r="L102" s="8" t="s">
        <v>35</v>
      </c>
      <c r="M102" s="9">
        <v>998855</v>
      </c>
      <c r="N102" s="10">
        <v>969</v>
      </c>
      <c r="O102" s="9">
        <f t="shared" si="1"/>
        <v>0</v>
      </c>
    </row>
    <row r="103" spans="1:15" hidden="1" x14ac:dyDescent="0.25">
      <c r="A103" s="7" t="s">
        <v>292</v>
      </c>
      <c r="C103" s="7" t="s">
        <v>293</v>
      </c>
      <c r="D103" s="7" t="s">
        <v>294</v>
      </c>
      <c r="E103" s="7">
        <v>0</v>
      </c>
      <c r="F103" s="8">
        <v>0</v>
      </c>
      <c r="G103" s="8">
        <v>190500</v>
      </c>
      <c r="H103" s="8">
        <v>635000</v>
      </c>
      <c r="I103" s="8">
        <v>0</v>
      </c>
      <c r="J103" s="8">
        <v>0</v>
      </c>
      <c r="K103" s="8">
        <v>173355</v>
      </c>
      <c r="L103" s="8" t="s">
        <v>35</v>
      </c>
      <c r="M103" s="9">
        <v>998855</v>
      </c>
      <c r="N103" s="10">
        <v>969</v>
      </c>
      <c r="O103" s="9">
        <f t="shared" si="1"/>
        <v>0</v>
      </c>
    </row>
    <row r="104" spans="1:15" hidden="1" x14ac:dyDescent="0.25">
      <c r="A104" s="7" t="s">
        <v>295</v>
      </c>
      <c r="C104" s="7" t="s">
        <v>214</v>
      </c>
      <c r="D104" s="7" t="s">
        <v>215</v>
      </c>
      <c r="E104" s="7">
        <v>0</v>
      </c>
      <c r="F104" s="8">
        <v>0</v>
      </c>
      <c r="G104" s="8">
        <v>297000</v>
      </c>
      <c r="H104" s="8">
        <v>990000</v>
      </c>
      <c r="I104" s="8">
        <v>0</v>
      </c>
      <c r="J104" s="8">
        <v>0</v>
      </c>
      <c r="K104" s="8">
        <v>270270</v>
      </c>
      <c r="L104" s="8" t="s">
        <v>35</v>
      </c>
      <c r="M104" s="9">
        <v>1557270</v>
      </c>
      <c r="N104" s="10">
        <v>969</v>
      </c>
      <c r="O104" s="9">
        <f t="shared" si="1"/>
        <v>0</v>
      </c>
    </row>
    <row r="105" spans="1:15" hidden="1" x14ac:dyDescent="0.25">
      <c r="A105" s="7" t="s">
        <v>296</v>
      </c>
      <c r="C105" s="7" t="s">
        <v>99</v>
      </c>
      <c r="D105" s="7" t="s">
        <v>100</v>
      </c>
      <c r="E105" s="7">
        <v>0</v>
      </c>
      <c r="F105" s="8">
        <v>0</v>
      </c>
      <c r="G105" s="8">
        <v>526500</v>
      </c>
      <c r="H105" s="8">
        <v>1755000</v>
      </c>
      <c r="I105" s="8">
        <v>0</v>
      </c>
      <c r="J105" s="8">
        <v>0</v>
      </c>
      <c r="K105" s="8">
        <v>479115</v>
      </c>
      <c r="L105" s="8" t="s">
        <v>35</v>
      </c>
      <c r="M105" s="9">
        <v>2760615</v>
      </c>
      <c r="N105" s="10">
        <v>969</v>
      </c>
      <c r="O105" s="9">
        <f t="shared" si="1"/>
        <v>0</v>
      </c>
    </row>
    <row r="106" spans="1:15" hidden="1" x14ac:dyDescent="0.25">
      <c r="A106" s="7" t="s">
        <v>297</v>
      </c>
      <c r="C106" s="7" t="s">
        <v>298</v>
      </c>
      <c r="D106" s="7" t="s">
        <v>299</v>
      </c>
      <c r="E106" s="7">
        <v>0</v>
      </c>
      <c r="F106" s="8">
        <v>0</v>
      </c>
      <c r="G106" s="8">
        <v>111000</v>
      </c>
      <c r="H106" s="8">
        <v>370000</v>
      </c>
      <c r="I106" s="8">
        <v>0</v>
      </c>
      <c r="J106" s="8">
        <v>0</v>
      </c>
      <c r="K106" s="8">
        <v>101010</v>
      </c>
      <c r="L106" s="8" t="s">
        <v>35</v>
      </c>
      <c r="M106" s="9">
        <v>582010</v>
      </c>
      <c r="N106" s="10">
        <v>969</v>
      </c>
      <c r="O106" s="9">
        <f t="shared" si="1"/>
        <v>0</v>
      </c>
    </row>
    <row r="107" spans="1:15" hidden="1" x14ac:dyDescent="0.25">
      <c r="A107" s="7" t="s">
        <v>300</v>
      </c>
      <c r="C107" s="7" t="s">
        <v>152</v>
      </c>
      <c r="D107" s="7" t="s">
        <v>153</v>
      </c>
      <c r="E107" s="7">
        <v>0</v>
      </c>
      <c r="F107" s="8">
        <v>0</v>
      </c>
      <c r="G107" s="8">
        <v>258000</v>
      </c>
      <c r="H107" s="8">
        <v>860000</v>
      </c>
      <c r="I107" s="8">
        <v>0</v>
      </c>
      <c r="J107" s="8">
        <v>0</v>
      </c>
      <c r="K107" s="8">
        <v>234780</v>
      </c>
      <c r="L107" s="8" t="s">
        <v>35</v>
      </c>
      <c r="M107" s="9">
        <v>1352780</v>
      </c>
      <c r="N107" s="10">
        <v>855</v>
      </c>
      <c r="O107" s="9">
        <f t="shared" si="1"/>
        <v>0</v>
      </c>
    </row>
    <row r="108" spans="1:15" hidden="1" x14ac:dyDescent="0.25">
      <c r="A108" s="7" t="s">
        <v>301</v>
      </c>
      <c r="C108" s="7" t="s">
        <v>302</v>
      </c>
      <c r="D108" s="7" t="s">
        <v>303</v>
      </c>
      <c r="E108" s="7">
        <v>0</v>
      </c>
      <c r="F108" s="8">
        <v>0</v>
      </c>
      <c r="G108" s="8">
        <v>216000</v>
      </c>
      <c r="H108" s="8">
        <v>720000</v>
      </c>
      <c r="I108" s="8">
        <v>0</v>
      </c>
      <c r="J108" s="8">
        <v>0</v>
      </c>
      <c r="K108" s="8">
        <v>196560</v>
      </c>
      <c r="L108" s="8" t="s">
        <v>35</v>
      </c>
      <c r="M108" s="9">
        <v>1132560</v>
      </c>
      <c r="N108" s="10">
        <v>969</v>
      </c>
      <c r="O108" s="9">
        <f t="shared" si="1"/>
        <v>0</v>
      </c>
    </row>
    <row r="109" spans="1:15" hidden="1" x14ac:dyDescent="0.25">
      <c r="A109" s="7" t="s">
        <v>304</v>
      </c>
      <c r="C109" s="7" t="s">
        <v>152</v>
      </c>
      <c r="D109" s="7" t="s">
        <v>153</v>
      </c>
      <c r="E109" s="7">
        <v>0</v>
      </c>
      <c r="F109" s="8">
        <v>0</v>
      </c>
      <c r="G109" s="8">
        <v>0</v>
      </c>
      <c r="H109" s="8">
        <v>300000</v>
      </c>
      <c r="I109" s="8">
        <v>0</v>
      </c>
      <c r="J109" s="8">
        <v>0</v>
      </c>
      <c r="K109" s="8">
        <v>63000</v>
      </c>
      <c r="L109" s="8" t="s">
        <v>27</v>
      </c>
      <c r="M109" s="9">
        <v>363000</v>
      </c>
      <c r="N109" s="10">
        <v>792</v>
      </c>
      <c r="O109" s="9">
        <f t="shared" si="1"/>
        <v>0</v>
      </c>
    </row>
    <row r="110" spans="1:15" hidden="1" x14ac:dyDescent="0.25">
      <c r="A110" s="7" t="s">
        <v>305</v>
      </c>
      <c r="C110" s="7" t="s">
        <v>306</v>
      </c>
      <c r="D110" s="7" t="s">
        <v>307</v>
      </c>
      <c r="E110" s="7">
        <v>0</v>
      </c>
      <c r="F110" s="8">
        <v>0</v>
      </c>
      <c r="G110" s="8">
        <v>0</v>
      </c>
      <c r="H110" s="8">
        <v>110000</v>
      </c>
      <c r="I110" s="8">
        <v>0</v>
      </c>
      <c r="J110" s="8">
        <v>0</v>
      </c>
      <c r="K110" s="8">
        <v>23100</v>
      </c>
      <c r="L110" s="8" t="s">
        <v>212</v>
      </c>
      <c r="M110" s="9">
        <v>133100</v>
      </c>
      <c r="N110" s="10">
        <v>698</v>
      </c>
      <c r="O110" s="9">
        <f t="shared" si="1"/>
        <v>0</v>
      </c>
    </row>
    <row r="111" spans="1:15" hidden="1" x14ac:dyDescent="0.25">
      <c r="A111" s="7" t="s">
        <v>308</v>
      </c>
      <c r="C111" s="7" t="s">
        <v>309</v>
      </c>
      <c r="D111" s="7" t="s">
        <v>310</v>
      </c>
      <c r="E111" s="7">
        <v>0</v>
      </c>
      <c r="F111" s="8">
        <v>0</v>
      </c>
      <c r="G111" s="8">
        <v>0</v>
      </c>
      <c r="H111" s="8">
        <v>2770000</v>
      </c>
      <c r="I111" s="8">
        <v>0</v>
      </c>
      <c r="J111" s="8">
        <v>0</v>
      </c>
      <c r="K111" s="8">
        <v>581700</v>
      </c>
      <c r="L111" s="8" t="s">
        <v>27</v>
      </c>
      <c r="M111" s="9">
        <v>3351700</v>
      </c>
      <c r="N111" s="10">
        <v>792</v>
      </c>
      <c r="O111" s="9">
        <f t="shared" si="1"/>
        <v>0</v>
      </c>
    </row>
    <row r="112" spans="1:15" hidden="1" x14ac:dyDescent="0.25">
      <c r="A112" s="7" t="s">
        <v>311</v>
      </c>
      <c r="C112" s="7" t="s">
        <v>312</v>
      </c>
      <c r="D112" s="7" t="s">
        <v>313</v>
      </c>
      <c r="E112" s="7">
        <v>0</v>
      </c>
      <c r="F112" s="8">
        <v>0</v>
      </c>
      <c r="G112" s="8">
        <v>60000</v>
      </c>
      <c r="H112" s="8">
        <v>200000</v>
      </c>
      <c r="I112" s="8">
        <v>0</v>
      </c>
      <c r="J112" s="8">
        <v>2000000</v>
      </c>
      <c r="K112" s="8">
        <v>264600</v>
      </c>
      <c r="L112" s="8" t="s">
        <v>35</v>
      </c>
      <c r="M112" s="9">
        <v>2524600</v>
      </c>
      <c r="N112" s="10">
        <v>932</v>
      </c>
      <c r="O112" s="9">
        <f t="shared" si="1"/>
        <v>0</v>
      </c>
    </row>
    <row r="113" spans="1:15" hidden="1" x14ac:dyDescent="0.25">
      <c r="A113" s="7" t="s">
        <v>314</v>
      </c>
      <c r="C113" s="7" t="s">
        <v>315</v>
      </c>
      <c r="D113" s="7" t="s">
        <v>316</v>
      </c>
      <c r="E113" s="7">
        <v>0</v>
      </c>
      <c r="F113" s="8">
        <v>0</v>
      </c>
      <c r="G113" s="8">
        <v>27000</v>
      </c>
      <c r="H113" s="8">
        <v>90000</v>
      </c>
      <c r="I113" s="8">
        <v>900000</v>
      </c>
      <c r="J113" s="8">
        <v>0</v>
      </c>
      <c r="K113" s="8">
        <v>213570</v>
      </c>
      <c r="L113" s="8" t="s">
        <v>35</v>
      </c>
      <c r="M113" s="9">
        <v>1230570</v>
      </c>
      <c r="N113" s="10">
        <v>932</v>
      </c>
      <c r="O113" s="9">
        <f t="shared" si="1"/>
        <v>0</v>
      </c>
    </row>
    <row r="114" spans="1:15" hidden="1" x14ac:dyDescent="0.25">
      <c r="A114" s="7" t="s">
        <v>317</v>
      </c>
      <c r="C114" s="7" t="s">
        <v>318</v>
      </c>
      <c r="D114" s="7" t="s">
        <v>319</v>
      </c>
      <c r="E114" s="7">
        <v>0</v>
      </c>
      <c r="F114" s="8">
        <v>0</v>
      </c>
      <c r="G114" s="8">
        <v>14700</v>
      </c>
      <c r="H114" s="8">
        <v>49000</v>
      </c>
      <c r="I114" s="8">
        <v>0</v>
      </c>
      <c r="J114" s="8">
        <v>490000</v>
      </c>
      <c r="K114" s="8">
        <v>64827</v>
      </c>
      <c r="L114" s="8" t="s">
        <v>35</v>
      </c>
      <c r="M114" s="9">
        <v>618527</v>
      </c>
      <c r="N114" s="10">
        <v>932</v>
      </c>
      <c r="O114" s="9">
        <f t="shared" si="1"/>
        <v>0</v>
      </c>
    </row>
    <row r="115" spans="1:15" hidden="1" x14ac:dyDescent="0.25">
      <c r="A115" s="7" t="s">
        <v>320</v>
      </c>
      <c r="C115" s="7" t="s">
        <v>217</v>
      </c>
      <c r="D115" s="7" t="s">
        <v>218</v>
      </c>
      <c r="E115" s="7">
        <v>0</v>
      </c>
      <c r="F115" s="8">
        <v>0</v>
      </c>
      <c r="G115" s="8">
        <v>33000</v>
      </c>
      <c r="H115" s="8">
        <v>110000</v>
      </c>
      <c r="I115" s="8">
        <v>0</v>
      </c>
      <c r="J115" s="8">
        <v>0</v>
      </c>
      <c r="K115" s="8">
        <v>30030</v>
      </c>
      <c r="L115" s="8" t="s">
        <v>35</v>
      </c>
      <c r="M115" s="9">
        <v>173030</v>
      </c>
      <c r="N115" s="10">
        <v>969</v>
      </c>
      <c r="O115" s="9">
        <f t="shared" si="1"/>
        <v>0</v>
      </c>
    </row>
    <row r="116" spans="1:15" hidden="1" x14ac:dyDescent="0.25">
      <c r="A116" s="7" t="s">
        <v>321</v>
      </c>
      <c r="C116" s="7" t="s">
        <v>89</v>
      </c>
      <c r="D116" s="7" t="s">
        <v>90</v>
      </c>
      <c r="E116" s="7">
        <v>0</v>
      </c>
      <c r="F116" s="8">
        <v>0</v>
      </c>
      <c r="G116" s="8">
        <v>1770000</v>
      </c>
      <c r="H116" s="8">
        <v>5900000</v>
      </c>
      <c r="I116" s="8">
        <v>0</v>
      </c>
      <c r="J116" s="8">
        <v>0</v>
      </c>
      <c r="K116" s="8">
        <v>1610700</v>
      </c>
      <c r="L116" s="8" t="s">
        <v>31</v>
      </c>
      <c r="M116" s="9">
        <v>9280700</v>
      </c>
      <c r="N116" s="10">
        <v>948</v>
      </c>
      <c r="O116" s="9">
        <f t="shared" si="1"/>
        <v>0</v>
      </c>
    </row>
    <row r="117" spans="1:15" hidden="1" x14ac:dyDescent="0.25">
      <c r="A117" s="7" t="s">
        <v>322</v>
      </c>
      <c r="C117" s="7" t="s">
        <v>323</v>
      </c>
      <c r="D117" s="7" t="s">
        <v>324</v>
      </c>
      <c r="E117" s="7">
        <v>0</v>
      </c>
      <c r="F117" s="8">
        <v>0</v>
      </c>
      <c r="G117" s="8">
        <v>15000</v>
      </c>
      <c r="H117" s="8">
        <v>50000</v>
      </c>
      <c r="I117" s="8">
        <v>0</v>
      </c>
      <c r="J117" s="8">
        <v>0</v>
      </c>
      <c r="K117" s="8">
        <v>13650</v>
      </c>
      <c r="L117" s="8" t="s">
        <v>35</v>
      </c>
      <c r="M117" s="9">
        <v>78650</v>
      </c>
      <c r="N117" s="10">
        <v>969</v>
      </c>
      <c r="O117" s="9">
        <f t="shared" si="1"/>
        <v>0</v>
      </c>
    </row>
    <row r="118" spans="1:15" hidden="1" x14ac:dyDescent="0.25">
      <c r="A118" s="7" t="s">
        <v>325</v>
      </c>
      <c r="C118" s="7" t="s">
        <v>326</v>
      </c>
      <c r="D118" s="7" t="s">
        <v>327</v>
      </c>
      <c r="E118" s="7">
        <v>0</v>
      </c>
      <c r="F118" s="8">
        <v>0</v>
      </c>
      <c r="G118" s="8">
        <v>450000</v>
      </c>
      <c r="H118" s="8">
        <v>1500000</v>
      </c>
      <c r="I118" s="8">
        <v>0</v>
      </c>
      <c r="J118" s="8">
        <v>0</v>
      </c>
      <c r="K118" s="8">
        <v>409500</v>
      </c>
      <c r="L118" s="8" t="s">
        <v>31</v>
      </c>
      <c r="M118" s="9">
        <v>2359500</v>
      </c>
      <c r="N118" s="10">
        <v>948</v>
      </c>
      <c r="O118" s="9">
        <f t="shared" si="1"/>
        <v>0</v>
      </c>
    </row>
    <row r="119" spans="1:15" hidden="1" x14ac:dyDescent="0.25">
      <c r="A119" s="7" t="s">
        <v>328</v>
      </c>
      <c r="C119" s="7" t="s">
        <v>329</v>
      </c>
      <c r="D119" s="7" t="s">
        <v>330</v>
      </c>
      <c r="E119" s="7">
        <v>0</v>
      </c>
      <c r="F119" s="8">
        <v>0</v>
      </c>
      <c r="G119" s="8">
        <v>0</v>
      </c>
      <c r="H119" s="8">
        <v>6150000</v>
      </c>
      <c r="I119" s="8">
        <v>0</v>
      </c>
      <c r="J119" s="8">
        <v>0</v>
      </c>
      <c r="K119" s="8">
        <v>1291500</v>
      </c>
      <c r="L119" s="8" t="s">
        <v>35</v>
      </c>
      <c r="M119" s="9">
        <v>7441500</v>
      </c>
      <c r="N119" s="10">
        <v>909</v>
      </c>
      <c r="O119" s="9">
        <f t="shared" si="1"/>
        <v>0</v>
      </c>
    </row>
    <row r="120" spans="1:15" hidden="1" x14ac:dyDescent="0.25">
      <c r="A120" s="7" t="s">
        <v>331</v>
      </c>
      <c r="C120" s="7" t="s">
        <v>332</v>
      </c>
      <c r="D120" s="7" t="s">
        <v>333</v>
      </c>
      <c r="E120" s="7">
        <v>0</v>
      </c>
      <c r="F120" s="8">
        <v>0</v>
      </c>
      <c r="G120" s="8">
        <v>1600000</v>
      </c>
      <c r="H120" s="8">
        <v>480000</v>
      </c>
      <c r="I120" s="8">
        <v>0</v>
      </c>
      <c r="J120" s="8">
        <v>0</v>
      </c>
      <c r="K120" s="8">
        <v>436800</v>
      </c>
      <c r="L120" s="8" t="s">
        <v>31</v>
      </c>
      <c r="M120" s="9">
        <v>2516800</v>
      </c>
      <c r="N120" s="10">
        <v>948</v>
      </c>
      <c r="O120" s="9">
        <f t="shared" si="1"/>
        <v>0</v>
      </c>
    </row>
    <row r="121" spans="1:15" hidden="1" x14ac:dyDescent="0.25">
      <c r="A121" s="7" t="s">
        <v>334</v>
      </c>
      <c r="C121" s="7" t="s">
        <v>335</v>
      </c>
      <c r="D121" s="7" t="s">
        <v>336</v>
      </c>
      <c r="E121" s="7">
        <v>0</v>
      </c>
      <c r="F121" s="8">
        <v>0</v>
      </c>
      <c r="G121" s="8">
        <v>144000</v>
      </c>
      <c r="H121" s="8">
        <v>480000</v>
      </c>
      <c r="I121" s="8">
        <v>0</v>
      </c>
      <c r="J121" s="8">
        <v>0</v>
      </c>
      <c r="K121" s="8">
        <v>131040</v>
      </c>
      <c r="L121" s="8" t="s">
        <v>35</v>
      </c>
      <c r="M121" s="9">
        <v>755040</v>
      </c>
      <c r="N121" s="10">
        <v>969</v>
      </c>
      <c r="O121" s="9">
        <f t="shared" si="1"/>
        <v>0</v>
      </c>
    </row>
    <row r="122" spans="1:15" hidden="1" x14ac:dyDescent="0.25">
      <c r="A122" s="7" t="s">
        <v>337</v>
      </c>
      <c r="C122" s="7" t="s">
        <v>338</v>
      </c>
      <c r="D122" s="7" t="s">
        <v>339</v>
      </c>
      <c r="E122" s="7">
        <v>0</v>
      </c>
      <c r="F122" s="8">
        <v>0</v>
      </c>
      <c r="G122" s="8">
        <v>153300</v>
      </c>
      <c r="H122" s="8">
        <v>511000</v>
      </c>
      <c r="I122" s="8">
        <v>410000</v>
      </c>
      <c r="J122" s="8">
        <v>4700000</v>
      </c>
      <c r="K122" s="8">
        <v>719103</v>
      </c>
      <c r="L122" s="8" t="s">
        <v>35</v>
      </c>
      <c r="M122" s="9">
        <v>6493403</v>
      </c>
      <c r="N122" s="10">
        <v>932</v>
      </c>
      <c r="O122" s="9">
        <f t="shared" si="1"/>
        <v>0</v>
      </c>
    </row>
    <row r="123" spans="1:15" hidden="1" x14ac:dyDescent="0.25">
      <c r="A123" s="7" t="s">
        <v>340</v>
      </c>
      <c r="C123" s="7" t="s">
        <v>341</v>
      </c>
      <c r="D123" s="7" t="s">
        <v>342</v>
      </c>
      <c r="E123" s="7">
        <v>0</v>
      </c>
      <c r="F123" s="8">
        <v>0</v>
      </c>
      <c r="G123" s="8">
        <v>12759.6</v>
      </c>
      <c r="H123" s="8">
        <v>42532</v>
      </c>
      <c r="I123" s="8">
        <v>0</v>
      </c>
      <c r="J123" s="8">
        <v>0</v>
      </c>
      <c r="K123" s="8">
        <v>11611.24</v>
      </c>
      <c r="L123" s="8" t="s">
        <v>31</v>
      </c>
      <c r="M123" s="9">
        <v>66902.84</v>
      </c>
      <c r="N123" s="10">
        <v>908</v>
      </c>
      <c r="O123" s="9">
        <f t="shared" si="1"/>
        <v>0</v>
      </c>
    </row>
    <row r="124" spans="1:15" hidden="1" x14ac:dyDescent="0.25">
      <c r="A124" s="7" t="s">
        <v>343</v>
      </c>
      <c r="C124" s="7" t="s">
        <v>341</v>
      </c>
      <c r="D124" s="7" t="s">
        <v>342</v>
      </c>
      <c r="E124" s="7">
        <v>0</v>
      </c>
      <c r="F124" s="8">
        <v>0</v>
      </c>
      <c r="G124" s="8">
        <v>22560</v>
      </c>
      <c r="H124" s="8">
        <v>75200</v>
      </c>
      <c r="I124" s="8">
        <v>752000</v>
      </c>
      <c r="J124" s="8">
        <v>0</v>
      </c>
      <c r="K124" s="8">
        <v>178449.6</v>
      </c>
      <c r="L124" s="8" t="s">
        <v>31</v>
      </c>
      <c r="M124" s="9">
        <v>1028209.6</v>
      </c>
      <c r="N124" s="10">
        <v>908</v>
      </c>
      <c r="O124" s="9">
        <f t="shared" si="1"/>
        <v>0</v>
      </c>
    </row>
    <row r="125" spans="1:15" x14ac:dyDescent="0.25">
      <c r="A125" s="7" t="s">
        <v>344</v>
      </c>
      <c r="C125" s="7" t="s">
        <v>99</v>
      </c>
      <c r="D125" s="7" t="s">
        <v>100</v>
      </c>
      <c r="E125" s="7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 t="s">
        <v>31</v>
      </c>
      <c r="M125" s="9">
        <v>53000</v>
      </c>
      <c r="N125" s="10">
        <v>387</v>
      </c>
      <c r="O125" s="9">
        <f t="shared" si="1"/>
        <v>-53000</v>
      </c>
    </row>
    <row r="126" spans="1:15" hidden="1" x14ac:dyDescent="0.25">
      <c r="A126" s="7" t="s">
        <v>345</v>
      </c>
      <c r="C126" s="7" t="s">
        <v>79</v>
      </c>
      <c r="D126" s="7" t="s">
        <v>80</v>
      </c>
      <c r="E126" s="7">
        <v>0</v>
      </c>
      <c r="F126" s="8">
        <v>0</v>
      </c>
      <c r="G126" s="8">
        <v>-810000</v>
      </c>
      <c r="H126" s="8">
        <v>-2700000</v>
      </c>
      <c r="I126" s="8">
        <v>0</v>
      </c>
      <c r="J126" s="8">
        <v>0</v>
      </c>
      <c r="K126" s="8">
        <v>-737100</v>
      </c>
      <c r="L126" s="8" t="s">
        <v>260</v>
      </c>
      <c r="M126" s="9">
        <v>-4247100</v>
      </c>
      <c r="N126" s="10">
        <v>494</v>
      </c>
      <c r="O126" s="9">
        <f t="shared" si="1"/>
        <v>0</v>
      </c>
    </row>
    <row r="127" spans="1:15" hidden="1" x14ac:dyDescent="0.25">
      <c r="A127" s="7" t="s">
        <v>346</v>
      </c>
      <c r="C127" s="7" t="s">
        <v>347</v>
      </c>
      <c r="D127" s="7" t="s">
        <v>348</v>
      </c>
      <c r="E127" s="7">
        <v>0</v>
      </c>
      <c r="F127" s="8">
        <v>-53000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 t="s">
        <v>31</v>
      </c>
      <c r="M127" s="9">
        <v>-53000</v>
      </c>
      <c r="N127" s="10">
        <v>387</v>
      </c>
      <c r="O127" s="9">
        <f t="shared" si="1"/>
        <v>0</v>
      </c>
    </row>
    <row r="128" spans="1:15" hidden="1" x14ac:dyDescent="0.25">
      <c r="A128" s="7" t="s">
        <v>349</v>
      </c>
      <c r="C128" s="7" t="s">
        <v>155</v>
      </c>
      <c r="D128" s="7" t="s">
        <v>156</v>
      </c>
      <c r="E128" s="7">
        <v>0</v>
      </c>
      <c r="F128" s="8">
        <v>0</v>
      </c>
      <c r="G128" s="8">
        <v>-240000</v>
      </c>
      <c r="H128" s="8">
        <v>-800000</v>
      </c>
      <c r="I128" s="8">
        <v>0</v>
      </c>
      <c r="J128" s="8">
        <v>0</v>
      </c>
      <c r="K128" s="8">
        <v>-218400</v>
      </c>
      <c r="L128" s="8" t="s">
        <v>66</v>
      </c>
      <c r="M128" s="9">
        <v>-1258400</v>
      </c>
      <c r="N128" s="10">
        <v>858</v>
      </c>
      <c r="O128" s="9">
        <f t="shared" si="1"/>
        <v>0</v>
      </c>
    </row>
    <row r="129" spans="1:15" hidden="1" x14ac:dyDescent="0.25">
      <c r="A129" s="7" t="s">
        <v>350</v>
      </c>
      <c r="C129" s="7" t="s">
        <v>351</v>
      </c>
      <c r="D129" s="7" t="s">
        <v>352</v>
      </c>
      <c r="E129" s="7">
        <v>0</v>
      </c>
      <c r="F129" s="8">
        <v>-360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 t="s">
        <v>31</v>
      </c>
      <c r="M129" s="7">
        <v>-360</v>
      </c>
      <c r="N129" s="10"/>
      <c r="O129" s="9">
        <f t="shared" si="1"/>
        <v>0</v>
      </c>
    </row>
    <row r="130" spans="1:15" hidden="1" x14ac:dyDescent="0.25">
      <c r="A130" s="7" t="s">
        <v>353</v>
      </c>
      <c r="C130" s="7" t="s">
        <v>354</v>
      </c>
      <c r="D130" s="7" t="s">
        <v>355</v>
      </c>
      <c r="E130" s="7">
        <v>0</v>
      </c>
      <c r="F130" s="8">
        <v>0</v>
      </c>
      <c r="G130" s="8">
        <v>-8100</v>
      </c>
      <c r="H130" s="8">
        <v>-27000</v>
      </c>
      <c r="I130" s="8">
        <v>0</v>
      </c>
      <c r="J130" s="8">
        <v>0</v>
      </c>
      <c r="K130" s="8">
        <v>-7371</v>
      </c>
      <c r="L130" s="8" t="s">
        <v>31</v>
      </c>
      <c r="M130" s="9">
        <v>-42471</v>
      </c>
      <c r="N130" s="10">
        <v>573</v>
      </c>
      <c r="O130" s="9">
        <f t="shared" si="1"/>
        <v>0</v>
      </c>
    </row>
    <row r="131" spans="1:15" hidden="1" x14ac:dyDescent="0.25">
      <c r="A131" s="7" t="s">
        <v>356</v>
      </c>
      <c r="C131" s="7" t="s">
        <v>251</v>
      </c>
      <c r="D131" s="7" t="s">
        <v>252</v>
      </c>
      <c r="E131" s="7">
        <v>0</v>
      </c>
      <c r="F131" s="8">
        <v>0</v>
      </c>
      <c r="G131" s="8">
        <v>75000</v>
      </c>
      <c r="H131" s="8">
        <v>250000</v>
      </c>
      <c r="I131" s="8">
        <v>0</v>
      </c>
      <c r="J131" s="8">
        <v>0</v>
      </c>
      <c r="K131" s="8">
        <v>68250</v>
      </c>
      <c r="L131" s="8" t="s">
        <v>357</v>
      </c>
      <c r="M131" s="9">
        <v>393250</v>
      </c>
      <c r="N131" s="10">
        <v>937</v>
      </c>
      <c r="O131" s="9">
        <f t="shared" ref="O131:O194" si="2">SUM(E131:K131)-M131</f>
        <v>0</v>
      </c>
    </row>
    <row r="132" spans="1:15" hidden="1" x14ac:dyDescent="0.25">
      <c r="A132" s="7" t="s">
        <v>358</v>
      </c>
      <c r="C132" s="7" t="s">
        <v>152</v>
      </c>
      <c r="D132" s="7" t="s">
        <v>153</v>
      </c>
      <c r="E132" s="7">
        <v>0</v>
      </c>
      <c r="F132" s="8">
        <v>0</v>
      </c>
      <c r="G132" s="8">
        <v>66600</v>
      </c>
      <c r="H132" s="8">
        <v>222000</v>
      </c>
      <c r="I132" s="8">
        <v>0</v>
      </c>
      <c r="J132" s="8">
        <v>0</v>
      </c>
      <c r="K132" s="8">
        <v>60606</v>
      </c>
      <c r="L132" s="8" t="s">
        <v>182</v>
      </c>
      <c r="M132" s="9">
        <v>349206</v>
      </c>
      <c r="N132" s="10">
        <v>949</v>
      </c>
      <c r="O132" s="9">
        <f t="shared" si="2"/>
        <v>0</v>
      </c>
    </row>
    <row r="133" spans="1:15" hidden="1" x14ac:dyDescent="0.25">
      <c r="A133" s="7" t="s">
        <v>359</v>
      </c>
      <c r="C133" s="7" t="s">
        <v>354</v>
      </c>
      <c r="D133" s="7" t="s">
        <v>355</v>
      </c>
      <c r="E133" s="7">
        <v>0</v>
      </c>
      <c r="F133" s="8">
        <v>0</v>
      </c>
      <c r="G133" s="8">
        <v>21000</v>
      </c>
      <c r="H133" s="8">
        <v>70000</v>
      </c>
      <c r="I133" s="8">
        <v>700000</v>
      </c>
      <c r="J133" s="8">
        <v>0</v>
      </c>
      <c r="K133" s="8">
        <v>166110</v>
      </c>
      <c r="L133" s="8" t="s">
        <v>31</v>
      </c>
      <c r="M133" s="9">
        <v>957110</v>
      </c>
      <c r="N133" s="10">
        <v>882</v>
      </c>
      <c r="O133" s="9">
        <f t="shared" si="2"/>
        <v>0</v>
      </c>
    </row>
    <row r="134" spans="1:15" hidden="1" x14ac:dyDescent="0.25">
      <c r="A134" s="7" t="s">
        <v>360</v>
      </c>
      <c r="C134" s="7" t="s">
        <v>361</v>
      </c>
      <c r="D134" s="7" t="s">
        <v>362</v>
      </c>
      <c r="E134" s="7">
        <v>0</v>
      </c>
      <c r="F134" s="8">
        <v>0</v>
      </c>
      <c r="G134" s="8">
        <v>7200</v>
      </c>
      <c r="H134" s="8">
        <v>24000</v>
      </c>
      <c r="I134" s="8">
        <v>240000</v>
      </c>
      <c r="J134" s="8">
        <v>0</v>
      </c>
      <c r="K134" s="8">
        <v>56952</v>
      </c>
      <c r="L134" s="8" t="s">
        <v>35</v>
      </c>
      <c r="M134" s="9">
        <v>328152</v>
      </c>
      <c r="N134" s="10">
        <v>946</v>
      </c>
      <c r="O134" s="9">
        <f t="shared" si="2"/>
        <v>0</v>
      </c>
    </row>
    <row r="135" spans="1:15" hidden="1" x14ac:dyDescent="0.25">
      <c r="A135" s="7" t="s">
        <v>363</v>
      </c>
      <c r="C135" s="7" t="s">
        <v>364</v>
      </c>
      <c r="D135" s="7" t="s">
        <v>365</v>
      </c>
      <c r="E135" s="7">
        <v>0</v>
      </c>
      <c r="F135" s="8">
        <v>0</v>
      </c>
      <c r="G135" s="8">
        <v>36300</v>
      </c>
      <c r="H135" s="8">
        <v>121000</v>
      </c>
      <c r="I135" s="8">
        <v>1210000</v>
      </c>
      <c r="J135" s="8">
        <v>0</v>
      </c>
      <c r="K135" s="8">
        <v>287133</v>
      </c>
      <c r="L135" s="8" t="s">
        <v>35</v>
      </c>
      <c r="M135" s="9">
        <v>1654433</v>
      </c>
      <c r="N135" s="10">
        <v>946</v>
      </c>
      <c r="O135" s="9">
        <f t="shared" si="2"/>
        <v>0</v>
      </c>
    </row>
    <row r="136" spans="1:15" hidden="1" x14ac:dyDescent="0.25">
      <c r="A136" s="7" t="s">
        <v>366</v>
      </c>
      <c r="C136" s="7" t="s">
        <v>367</v>
      </c>
      <c r="D136" s="7" t="s">
        <v>368</v>
      </c>
      <c r="E136" s="7">
        <v>0</v>
      </c>
      <c r="F136" s="8">
        <v>0</v>
      </c>
      <c r="G136" s="8">
        <v>9300</v>
      </c>
      <c r="H136" s="8">
        <v>31000</v>
      </c>
      <c r="I136" s="8">
        <v>310000</v>
      </c>
      <c r="J136" s="8">
        <v>0</v>
      </c>
      <c r="K136" s="8">
        <v>73563</v>
      </c>
      <c r="L136" s="8" t="s">
        <v>35</v>
      </c>
      <c r="M136" s="9">
        <v>423863</v>
      </c>
      <c r="N136" s="10">
        <v>946</v>
      </c>
      <c r="O136" s="9">
        <f t="shared" si="2"/>
        <v>0</v>
      </c>
    </row>
    <row r="137" spans="1:15" hidden="1" x14ac:dyDescent="0.25">
      <c r="A137" s="7" t="s">
        <v>369</v>
      </c>
      <c r="C137" s="7" t="s">
        <v>370</v>
      </c>
      <c r="D137" s="7" t="s">
        <v>371</v>
      </c>
      <c r="E137" s="7">
        <v>0</v>
      </c>
      <c r="F137" s="8">
        <v>0</v>
      </c>
      <c r="G137" s="8">
        <v>12000</v>
      </c>
      <c r="H137" s="8">
        <v>40000</v>
      </c>
      <c r="I137" s="8">
        <v>400000</v>
      </c>
      <c r="J137" s="8">
        <v>0</v>
      </c>
      <c r="K137" s="8">
        <v>94920</v>
      </c>
      <c r="L137" s="8" t="s">
        <v>35</v>
      </c>
      <c r="M137" s="9">
        <v>546920</v>
      </c>
      <c r="N137" s="10">
        <v>946</v>
      </c>
      <c r="O137" s="9">
        <f t="shared" si="2"/>
        <v>0</v>
      </c>
    </row>
    <row r="138" spans="1:15" hidden="1" x14ac:dyDescent="0.25">
      <c r="A138" s="7" t="s">
        <v>372</v>
      </c>
      <c r="C138" s="7" t="s">
        <v>373</v>
      </c>
      <c r="D138" s="7" t="s">
        <v>374</v>
      </c>
      <c r="E138" s="7">
        <v>0</v>
      </c>
      <c r="F138" s="8">
        <v>0</v>
      </c>
      <c r="G138" s="8">
        <v>14700</v>
      </c>
      <c r="H138" s="8">
        <v>49000</v>
      </c>
      <c r="I138" s="8">
        <v>490000</v>
      </c>
      <c r="J138" s="8">
        <v>0</v>
      </c>
      <c r="K138" s="8">
        <v>116277</v>
      </c>
      <c r="L138" s="8" t="s">
        <v>35</v>
      </c>
      <c r="M138" s="9">
        <v>669977</v>
      </c>
      <c r="N138" s="10">
        <v>946</v>
      </c>
      <c r="O138" s="9">
        <f t="shared" si="2"/>
        <v>0</v>
      </c>
    </row>
    <row r="139" spans="1:15" hidden="1" x14ac:dyDescent="0.25">
      <c r="A139" s="7" t="s">
        <v>375</v>
      </c>
      <c r="C139" s="7" t="s">
        <v>361</v>
      </c>
      <c r="D139" s="7" t="s">
        <v>362</v>
      </c>
      <c r="E139" s="7">
        <v>0</v>
      </c>
      <c r="F139" s="8">
        <v>0</v>
      </c>
      <c r="G139" s="8">
        <v>22050</v>
      </c>
      <c r="H139" s="8">
        <v>73500</v>
      </c>
      <c r="I139" s="8">
        <v>0</v>
      </c>
      <c r="J139" s="8">
        <v>0</v>
      </c>
      <c r="K139" s="8">
        <v>20065.5</v>
      </c>
      <c r="L139" s="8" t="s">
        <v>35</v>
      </c>
      <c r="M139" s="9">
        <v>115615.5</v>
      </c>
      <c r="N139" s="10">
        <v>974</v>
      </c>
      <c r="O139" s="9">
        <f t="shared" si="2"/>
        <v>0</v>
      </c>
    </row>
    <row r="140" spans="1:15" hidden="1" x14ac:dyDescent="0.25">
      <c r="A140" s="7" t="s">
        <v>376</v>
      </c>
      <c r="C140" s="7" t="s">
        <v>377</v>
      </c>
      <c r="D140" s="7" t="s">
        <v>378</v>
      </c>
      <c r="E140" s="7">
        <v>0</v>
      </c>
      <c r="F140" s="8">
        <v>0</v>
      </c>
      <c r="G140" s="8">
        <v>900000</v>
      </c>
      <c r="H140" s="8">
        <v>3000000</v>
      </c>
      <c r="I140" s="8">
        <v>0</v>
      </c>
      <c r="J140" s="8">
        <v>0</v>
      </c>
      <c r="K140" s="8">
        <v>819000</v>
      </c>
      <c r="L140" s="8" t="s">
        <v>35</v>
      </c>
      <c r="M140" s="9">
        <v>4719000</v>
      </c>
      <c r="N140" s="10">
        <v>971</v>
      </c>
      <c r="O140" s="9">
        <f t="shared" si="2"/>
        <v>0</v>
      </c>
    </row>
    <row r="141" spans="1:15" hidden="1" x14ac:dyDescent="0.25">
      <c r="A141" s="7" t="s">
        <v>379</v>
      </c>
      <c r="C141" s="7" t="s">
        <v>380</v>
      </c>
      <c r="D141" s="7" t="s">
        <v>381</v>
      </c>
      <c r="E141" s="7">
        <v>0</v>
      </c>
      <c r="F141" s="8">
        <v>0</v>
      </c>
      <c r="G141" s="8">
        <v>720000</v>
      </c>
      <c r="H141" s="8">
        <v>2400000</v>
      </c>
      <c r="I141" s="8">
        <v>0</v>
      </c>
      <c r="J141" s="8">
        <v>0</v>
      </c>
      <c r="K141" s="8">
        <v>655200</v>
      </c>
      <c r="L141" s="8" t="s">
        <v>35</v>
      </c>
      <c r="M141" s="9">
        <v>3775200</v>
      </c>
      <c r="N141" s="10">
        <v>971</v>
      </c>
      <c r="O141" s="9">
        <f t="shared" si="2"/>
        <v>0</v>
      </c>
    </row>
    <row r="142" spans="1:15" hidden="1" x14ac:dyDescent="0.25">
      <c r="A142" s="7" t="s">
        <v>382</v>
      </c>
      <c r="C142" s="7" t="s">
        <v>383</v>
      </c>
      <c r="D142" s="7" t="s">
        <v>384</v>
      </c>
      <c r="E142" s="7">
        <v>0</v>
      </c>
      <c r="F142" s="8">
        <v>0</v>
      </c>
      <c r="G142" s="8">
        <v>1710000</v>
      </c>
      <c r="H142" s="8">
        <v>5700000</v>
      </c>
      <c r="I142" s="8">
        <v>0</v>
      </c>
      <c r="J142" s="8">
        <v>0</v>
      </c>
      <c r="K142" s="8">
        <v>1556100</v>
      </c>
      <c r="L142" s="8" t="s">
        <v>35</v>
      </c>
      <c r="M142" s="9">
        <v>8966100</v>
      </c>
      <c r="N142" s="10">
        <v>971</v>
      </c>
      <c r="O142" s="9">
        <f t="shared" si="2"/>
        <v>0</v>
      </c>
    </row>
    <row r="143" spans="1:15" hidden="1" x14ac:dyDescent="0.25">
      <c r="A143" s="7" t="s">
        <v>385</v>
      </c>
      <c r="C143" s="7" t="s">
        <v>386</v>
      </c>
      <c r="D143" s="7" t="s">
        <v>387</v>
      </c>
      <c r="E143" s="7">
        <v>0</v>
      </c>
      <c r="F143" s="8">
        <v>0</v>
      </c>
      <c r="G143" s="8">
        <v>540000</v>
      </c>
      <c r="H143" s="8">
        <v>1800000</v>
      </c>
      <c r="I143" s="8">
        <v>0</v>
      </c>
      <c r="J143" s="8">
        <v>0</v>
      </c>
      <c r="K143" s="8">
        <v>491400</v>
      </c>
      <c r="L143" s="8" t="s">
        <v>357</v>
      </c>
      <c r="M143" s="9">
        <v>2831400</v>
      </c>
      <c r="N143" s="10">
        <v>937</v>
      </c>
      <c r="O143" s="9">
        <f t="shared" si="2"/>
        <v>0</v>
      </c>
    </row>
    <row r="144" spans="1:15" hidden="1" x14ac:dyDescent="0.25">
      <c r="A144" s="7" t="s">
        <v>388</v>
      </c>
      <c r="C144" s="7" t="s">
        <v>389</v>
      </c>
      <c r="D144" s="7" t="s">
        <v>390</v>
      </c>
      <c r="E144" s="7">
        <v>0</v>
      </c>
      <c r="F144" s="8">
        <v>0</v>
      </c>
      <c r="G144" s="8">
        <v>0</v>
      </c>
      <c r="H144" s="8">
        <v>20150</v>
      </c>
      <c r="I144" s="8">
        <v>0</v>
      </c>
      <c r="J144" s="8">
        <v>0</v>
      </c>
      <c r="K144" s="8">
        <v>4231.5</v>
      </c>
      <c r="L144" s="8" t="s">
        <v>35</v>
      </c>
      <c r="M144" s="9">
        <v>24381.5</v>
      </c>
      <c r="N144" s="10">
        <v>178</v>
      </c>
      <c r="O144" s="9">
        <f t="shared" si="2"/>
        <v>0</v>
      </c>
    </row>
    <row r="145" spans="1:15" hidden="1" x14ac:dyDescent="0.25">
      <c r="A145" s="7" t="s">
        <v>391</v>
      </c>
      <c r="C145" s="7" t="s">
        <v>392</v>
      </c>
      <c r="D145" s="7" t="s">
        <v>393</v>
      </c>
      <c r="E145" s="7">
        <v>0</v>
      </c>
      <c r="F145" s="8">
        <v>0</v>
      </c>
      <c r="G145" s="8">
        <v>-4650</v>
      </c>
      <c r="H145" s="8">
        <v>-15500</v>
      </c>
      <c r="I145" s="8">
        <v>0</v>
      </c>
      <c r="J145" s="8">
        <v>0</v>
      </c>
      <c r="K145" s="8">
        <v>-4231.5</v>
      </c>
      <c r="L145" s="8" t="s">
        <v>35</v>
      </c>
      <c r="M145" s="9">
        <v>-24381.5</v>
      </c>
      <c r="N145" s="10">
        <v>178</v>
      </c>
      <c r="O145" s="9">
        <f t="shared" si="2"/>
        <v>0</v>
      </c>
    </row>
    <row r="146" spans="1:15" hidden="1" x14ac:dyDescent="0.25">
      <c r="A146" s="7" t="s">
        <v>394</v>
      </c>
      <c r="C146" s="7" t="s">
        <v>79</v>
      </c>
      <c r="D146" s="7" t="s">
        <v>80</v>
      </c>
      <c r="E146" s="7">
        <v>0</v>
      </c>
      <c r="F146" s="8">
        <v>0</v>
      </c>
      <c r="G146" s="8">
        <v>-51000</v>
      </c>
      <c r="H146" s="8">
        <v>-170000</v>
      </c>
      <c r="I146" s="8">
        <v>0</v>
      </c>
      <c r="J146" s="8">
        <v>0</v>
      </c>
      <c r="K146" s="8">
        <v>-46410</v>
      </c>
      <c r="L146" s="8" t="s">
        <v>31</v>
      </c>
      <c r="M146" s="9">
        <v>-267410</v>
      </c>
      <c r="N146" s="10">
        <v>452</v>
      </c>
      <c r="O146" s="9">
        <f t="shared" si="2"/>
        <v>0</v>
      </c>
    </row>
    <row r="147" spans="1:15" hidden="1" x14ac:dyDescent="0.25">
      <c r="A147" s="7" t="s">
        <v>395</v>
      </c>
      <c r="C147" s="7" t="s">
        <v>79</v>
      </c>
      <c r="D147" s="7" t="s">
        <v>80</v>
      </c>
      <c r="E147" s="7">
        <v>0</v>
      </c>
      <c r="F147" s="8">
        <v>0</v>
      </c>
      <c r="G147" s="8">
        <v>-87000</v>
      </c>
      <c r="H147" s="8">
        <v>-290000</v>
      </c>
      <c r="I147" s="8">
        <v>0</v>
      </c>
      <c r="J147" s="8">
        <v>0</v>
      </c>
      <c r="K147" s="8">
        <v>-79170</v>
      </c>
      <c r="L147" s="8" t="s">
        <v>31</v>
      </c>
      <c r="M147" s="9">
        <v>-456170</v>
      </c>
      <c r="N147" s="10">
        <v>559</v>
      </c>
      <c r="O147" s="9">
        <f t="shared" si="2"/>
        <v>0</v>
      </c>
    </row>
    <row r="148" spans="1:15" hidden="1" x14ac:dyDescent="0.25">
      <c r="A148" s="7" t="s">
        <v>396</v>
      </c>
      <c r="C148" s="7" t="s">
        <v>397</v>
      </c>
      <c r="D148" s="7" t="s">
        <v>398</v>
      </c>
      <c r="E148" s="7">
        <v>0</v>
      </c>
      <c r="F148" s="8">
        <v>0</v>
      </c>
      <c r="G148" s="8">
        <v>48000</v>
      </c>
      <c r="H148" s="8">
        <v>160000</v>
      </c>
      <c r="I148" s="8">
        <v>0</v>
      </c>
      <c r="J148" s="8">
        <v>0</v>
      </c>
      <c r="K148" s="8">
        <v>43680</v>
      </c>
      <c r="L148" s="8" t="s">
        <v>35</v>
      </c>
      <c r="M148" s="9">
        <v>251680</v>
      </c>
      <c r="N148" s="10">
        <v>960</v>
      </c>
      <c r="O148" s="9">
        <f t="shared" si="2"/>
        <v>0</v>
      </c>
    </row>
    <row r="149" spans="1:15" hidden="1" x14ac:dyDescent="0.25">
      <c r="A149" s="7" t="s">
        <v>399</v>
      </c>
      <c r="C149" s="7" t="s">
        <v>177</v>
      </c>
      <c r="D149" s="7" t="s">
        <v>178</v>
      </c>
      <c r="E149" s="7">
        <v>0</v>
      </c>
      <c r="F149" s="8">
        <v>0</v>
      </c>
      <c r="G149" s="8">
        <v>336000</v>
      </c>
      <c r="H149" s="8">
        <v>1120000</v>
      </c>
      <c r="I149" s="8">
        <v>0</v>
      </c>
      <c r="J149" s="8">
        <v>0</v>
      </c>
      <c r="K149" s="8">
        <v>305760</v>
      </c>
      <c r="L149" s="8" t="s">
        <v>35</v>
      </c>
      <c r="M149" s="9">
        <v>1761760</v>
      </c>
      <c r="N149" s="10">
        <v>960</v>
      </c>
      <c r="O149" s="9">
        <f t="shared" si="2"/>
        <v>0</v>
      </c>
    </row>
    <row r="150" spans="1:15" hidden="1" x14ac:dyDescent="0.25">
      <c r="A150" s="7" t="s">
        <v>400</v>
      </c>
      <c r="C150" s="7" t="s">
        <v>401</v>
      </c>
      <c r="D150" s="7" t="s">
        <v>402</v>
      </c>
      <c r="E150" s="7">
        <v>0</v>
      </c>
      <c r="F150" s="8">
        <v>0</v>
      </c>
      <c r="G150" s="8">
        <v>13500</v>
      </c>
      <c r="H150" s="8">
        <v>45000</v>
      </c>
      <c r="I150" s="8">
        <v>450000</v>
      </c>
      <c r="J150" s="8">
        <v>0</v>
      </c>
      <c r="K150" s="8">
        <v>106785</v>
      </c>
      <c r="L150" s="8" t="s">
        <v>31</v>
      </c>
      <c r="M150" s="9">
        <v>615285</v>
      </c>
      <c r="N150" s="10">
        <v>926</v>
      </c>
      <c r="O150" s="9">
        <f t="shared" si="2"/>
        <v>0</v>
      </c>
    </row>
    <row r="151" spans="1:15" hidden="1" x14ac:dyDescent="0.25">
      <c r="A151" s="7" t="s">
        <v>403</v>
      </c>
      <c r="C151" s="7" t="s">
        <v>404</v>
      </c>
      <c r="D151" s="7" t="s">
        <v>405</v>
      </c>
      <c r="E151" s="7">
        <v>0</v>
      </c>
      <c r="F151" s="8">
        <v>0</v>
      </c>
      <c r="G151" s="8">
        <v>195000</v>
      </c>
      <c r="H151" s="8">
        <v>650000</v>
      </c>
      <c r="I151" s="8">
        <v>0</v>
      </c>
      <c r="J151" s="8">
        <v>0</v>
      </c>
      <c r="K151" s="8">
        <v>177450</v>
      </c>
      <c r="L151" s="8" t="s">
        <v>35</v>
      </c>
      <c r="M151" s="9">
        <v>1022450</v>
      </c>
      <c r="N151" s="10">
        <v>922</v>
      </c>
      <c r="O151" s="9">
        <f t="shared" si="2"/>
        <v>0</v>
      </c>
    </row>
    <row r="152" spans="1:15" hidden="1" x14ac:dyDescent="0.25">
      <c r="A152" s="7" t="s">
        <v>406</v>
      </c>
      <c r="C152" s="7" t="s">
        <v>383</v>
      </c>
      <c r="D152" s="7" t="s">
        <v>384</v>
      </c>
      <c r="E152" s="7">
        <v>0</v>
      </c>
      <c r="F152" s="8">
        <v>0</v>
      </c>
      <c r="G152" s="8">
        <v>402000</v>
      </c>
      <c r="H152" s="8">
        <v>1340000</v>
      </c>
      <c r="I152" s="8">
        <v>0</v>
      </c>
      <c r="J152" s="8">
        <v>0</v>
      </c>
      <c r="K152" s="8">
        <v>365820</v>
      </c>
      <c r="L152" s="8" t="s">
        <v>35</v>
      </c>
      <c r="M152" s="9">
        <v>2107820</v>
      </c>
      <c r="N152" s="10">
        <v>922</v>
      </c>
      <c r="O152" s="9">
        <f t="shared" si="2"/>
        <v>0</v>
      </c>
    </row>
    <row r="153" spans="1:15" hidden="1" x14ac:dyDescent="0.25">
      <c r="A153" s="7" t="s">
        <v>407</v>
      </c>
      <c r="C153" s="7" t="s">
        <v>408</v>
      </c>
      <c r="D153" s="7" t="s">
        <v>409</v>
      </c>
      <c r="E153" s="7">
        <v>0</v>
      </c>
      <c r="F153" s="8">
        <v>0</v>
      </c>
      <c r="G153" s="8">
        <v>9900</v>
      </c>
      <c r="H153" s="8">
        <v>33000</v>
      </c>
      <c r="I153" s="8">
        <v>0</v>
      </c>
      <c r="J153" s="8">
        <v>0</v>
      </c>
      <c r="K153" s="8">
        <v>9009</v>
      </c>
      <c r="L153" s="8" t="s">
        <v>31</v>
      </c>
      <c r="M153" s="9">
        <v>51909</v>
      </c>
      <c r="N153" s="10">
        <v>926</v>
      </c>
      <c r="O153" s="9">
        <f t="shared" si="2"/>
        <v>0</v>
      </c>
    </row>
    <row r="154" spans="1:15" hidden="1" x14ac:dyDescent="0.25">
      <c r="A154" s="7" t="s">
        <v>410</v>
      </c>
      <c r="C154" s="7" t="s">
        <v>364</v>
      </c>
      <c r="D154" s="7" t="s">
        <v>365</v>
      </c>
      <c r="E154" s="7">
        <v>0</v>
      </c>
      <c r="F154" s="8">
        <v>0</v>
      </c>
      <c r="G154" s="8">
        <v>12300</v>
      </c>
      <c r="H154" s="8">
        <v>41000</v>
      </c>
      <c r="I154" s="8">
        <v>410000</v>
      </c>
      <c r="J154" s="8">
        <v>0</v>
      </c>
      <c r="K154" s="8">
        <v>97293</v>
      </c>
      <c r="L154" s="8" t="s">
        <v>31</v>
      </c>
      <c r="M154" s="9">
        <v>560593</v>
      </c>
      <c r="N154" s="10">
        <v>926</v>
      </c>
      <c r="O154" s="9">
        <f t="shared" si="2"/>
        <v>0</v>
      </c>
    </row>
    <row r="155" spans="1:15" hidden="1" x14ac:dyDescent="0.25">
      <c r="A155" s="7" t="s">
        <v>411</v>
      </c>
      <c r="C155" s="7" t="s">
        <v>367</v>
      </c>
      <c r="D155" s="7" t="s">
        <v>368</v>
      </c>
      <c r="E155" s="7">
        <v>0</v>
      </c>
      <c r="F155" s="8">
        <v>0</v>
      </c>
      <c r="G155" s="8">
        <v>7200</v>
      </c>
      <c r="H155" s="8">
        <v>24000</v>
      </c>
      <c r="I155" s="8">
        <v>240000</v>
      </c>
      <c r="J155" s="8">
        <v>0</v>
      </c>
      <c r="K155" s="8">
        <v>56952</v>
      </c>
      <c r="L155" s="8" t="s">
        <v>31</v>
      </c>
      <c r="M155" s="9">
        <v>328152</v>
      </c>
      <c r="N155" s="10">
        <v>926</v>
      </c>
      <c r="O155" s="9">
        <f t="shared" si="2"/>
        <v>0</v>
      </c>
    </row>
    <row r="156" spans="1:15" hidden="1" x14ac:dyDescent="0.25">
      <c r="A156" s="7" t="s">
        <v>412</v>
      </c>
      <c r="C156" s="7" t="s">
        <v>413</v>
      </c>
      <c r="D156" s="7" t="s">
        <v>414</v>
      </c>
      <c r="E156" s="7">
        <v>0</v>
      </c>
      <c r="F156" s="8">
        <v>0</v>
      </c>
      <c r="G156" s="8">
        <v>264000</v>
      </c>
      <c r="H156" s="8">
        <v>880000</v>
      </c>
      <c r="I156" s="8">
        <v>0</v>
      </c>
      <c r="J156" s="8">
        <v>0</v>
      </c>
      <c r="K156" s="8">
        <v>240240</v>
      </c>
      <c r="L156" s="8" t="s">
        <v>35</v>
      </c>
      <c r="M156" s="9">
        <v>1384240</v>
      </c>
      <c r="N156" s="10">
        <v>922</v>
      </c>
      <c r="O156" s="9">
        <f t="shared" si="2"/>
        <v>0</v>
      </c>
    </row>
    <row r="157" spans="1:15" hidden="1" x14ac:dyDescent="0.25">
      <c r="A157" s="7" t="s">
        <v>415</v>
      </c>
      <c r="C157" s="7" t="s">
        <v>416</v>
      </c>
      <c r="D157" s="7" t="s">
        <v>417</v>
      </c>
      <c r="E157" s="7">
        <v>0</v>
      </c>
      <c r="F157" s="8">
        <v>0</v>
      </c>
      <c r="G157" s="8">
        <v>450000</v>
      </c>
      <c r="H157" s="8">
        <v>1500000</v>
      </c>
      <c r="I157" s="8">
        <v>0</v>
      </c>
      <c r="J157" s="8">
        <v>0</v>
      </c>
      <c r="K157" s="8">
        <v>409500</v>
      </c>
      <c r="L157" s="8" t="s">
        <v>35</v>
      </c>
      <c r="M157" s="9">
        <v>2359500</v>
      </c>
      <c r="N157" s="10">
        <v>922</v>
      </c>
      <c r="O157" s="9">
        <f t="shared" si="2"/>
        <v>0</v>
      </c>
    </row>
    <row r="158" spans="1:15" hidden="1" x14ac:dyDescent="0.25">
      <c r="A158" s="7" t="s">
        <v>418</v>
      </c>
      <c r="C158" s="7" t="s">
        <v>419</v>
      </c>
      <c r="D158" s="7" t="s">
        <v>420</v>
      </c>
      <c r="E158" s="7">
        <v>0</v>
      </c>
      <c r="F158" s="8">
        <v>0</v>
      </c>
      <c r="G158" s="8">
        <v>5100</v>
      </c>
      <c r="H158" s="8">
        <v>17000</v>
      </c>
      <c r="I158" s="8">
        <v>170000</v>
      </c>
      <c r="J158" s="8">
        <v>0</v>
      </c>
      <c r="K158" s="8">
        <v>40341</v>
      </c>
      <c r="L158" s="8" t="s">
        <v>31</v>
      </c>
      <c r="M158" s="9">
        <v>232441</v>
      </c>
      <c r="N158" s="10">
        <v>926</v>
      </c>
      <c r="O158" s="9">
        <f t="shared" si="2"/>
        <v>0</v>
      </c>
    </row>
    <row r="159" spans="1:15" hidden="1" x14ac:dyDescent="0.25">
      <c r="A159" s="7" t="s">
        <v>421</v>
      </c>
      <c r="C159" s="7" t="s">
        <v>22</v>
      </c>
      <c r="D159" s="7" t="s">
        <v>23</v>
      </c>
      <c r="E159" s="7">
        <v>0</v>
      </c>
      <c r="F159" s="8">
        <v>0</v>
      </c>
      <c r="G159" s="8">
        <v>2010000</v>
      </c>
      <c r="H159" s="8">
        <v>6700000</v>
      </c>
      <c r="I159" s="8">
        <v>0</v>
      </c>
      <c r="J159" s="8">
        <v>0</v>
      </c>
      <c r="K159" s="8">
        <v>1829100</v>
      </c>
      <c r="L159" s="8" t="s">
        <v>182</v>
      </c>
      <c r="M159" s="9">
        <v>10539100</v>
      </c>
      <c r="N159" s="10">
        <v>947</v>
      </c>
      <c r="O159" s="9">
        <f t="shared" si="2"/>
        <v>0</v>
      </c>
    </row>
    <row r="160" spans="1:15" hidden="1" x14ac:dyDescent="0.25">
      <c r="A160" s="7" t="s">
        <v>422</v>
      </c>
      <c r="C160" s="7" t="s">
        <v>373</v>
      </c>
      <c r="D160" s="7" t="s">
        <v>374</v>
      </c>
      <c r="E160" s="7">
        <v>0</v>
      </c>
      <c r="F160" s="8">
        <v>0</v>
      </c>
      <c r="G160" s="8">
        <v>55200</v>
      </c>
      <c r="H160" s="8">
        <v>184000</v>
      </c>
      <c r="I160" s="8">
        <v>1840000</v>
      </c>
      <c r="J160" s="8">
        <v>0</v>
      </c>
      <c r="K160" s="8">
        <v>436632</v>
      </c>
      <c r="L160" s="8" t="s">
        <v>31</v>
      </c>
      <c r="M160" s="9">
        <v>2515832</v>
      </c>
      <c r="N160" s="10">
        <v>926</v>
      </c>
      <c r="O160" s="9">
        <f t="shared" si="2"/>
        <v>0</v>
      </c>
    </row>
    <row r="161" spans="1:15" hidden="1" x14ac:dyDescent="0.25">
      <c r="A161" s="7" t="s">
        <v>423</v>
      </c>
      <c r="C161" s="7" t="s">
        <v>424</v>
      </c>
      <c r="D161" s="7" t="s">
        <v>425</v>
      </c>
      <c r="E161" s="7">
        <v>0</v>
      </c>
      <c r="F161" s="8">
        <v>24600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 t="s">
        <v>31</v>
      </c>
      <c r="M161" s="9">
        <v>24600</v>
      </c>
      <c r="N161" s="10">
        <v>903</v>
      </c>
      <c r="O161" s="9">
        <f t="shared" si="2"/>
        <v>0</v>
      </c>
    </row>
    <row r="162" spans="1:15" hidden="1" x14ac:dyDescent="0.25">
      <c r="A162" s="7" t="s">
        <v>426</v>
      </c>
      <c r="C162" s="7" t="s">
        <v>424</v>
      </c>
      <c r="D162" s="7" t="s">
        <v>425</v>
      </c>
      <c r="E162" s="7">
        <v>0</v>
      </c>
      <c r="F162" s="8">
        <v>72780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 t="s">
        <v>31</v>
      </c>
      <c r="M162" s="9">
        <v>72780</v>
      </c>
      <c r="N162" s="10">
        <v>868</v>
      </c>
      <c r="O162" s="9">
        <f t="shared" si="2"/>
        <v>0</v>
      </c>
    </row>
    <row r="163" spans="1:15" hidden="1" x14ac:dyDescent="0.25">
      <c r="A163" s="7" t="s">
        <v>427</v>
      </c>
      <c r="C163" s="7" t="s">
        <v>413</v>
      </c>
      <c r="D163" s="7" t="s">
        <v>414</v>
      </c>
      <c r="E163" s="7">
        <v>0</v>
      </c>
      <c r="F163" s="8">
        <v>0</v>
      </c>
      <c r="G163" s="8">
        <v>-264000</v>
      </c>
      <c r="H163" s="8">
        <v>-880000</v>
      </c>
      <c r="I163" s="8">
        <v>0</v>
      </c>
      <c r="J163" s="8">
        <v>0</v>
      </c>
      <c r="K163" s="8">
        <v>-240240</v>
      </c>
      <c r="L163" s="8" t="s">
        <v>35</v>
      </c>
      <c r="M163" s="9">
        <v>-1384240</v>
      </c>
      <c r="N163" s="10">
        <v>922</v>
      </c>
      <c r="O163" s="9">
        <f t="shared" si="2"/>
        <v>0</v>
      </c>
    </row>
    <row r="164" spans="1:15" hidden="1" x14ac:dyDescent="0.25">
      <c r="A164" s="7" t="s">
        <v>428</v>
      </c>
      <c r="C164" s="7" t="s">
        <v>429</v>
      </c>
      <c r="D164" s="7" t="s">
        <v>430</v>
      </c>
      <c r="E164" s="7">
        <v>0</v>
      </c>
      <c r="F164" s="8">
        <v>0</v>
      </c>
      <c r="G164" s="8">
        <v>165000</v>
      </c>
      <c r="H164" s="8">
        <v>550000</v>
      </c>
      <c r="I164" s="8">
        <v>0</v>
      </c>
      <c r="J164" s="8">
        <v>0</v>
      </c>
      <c r="K164" s="8">
        <v>150150</v>
      </c>
      <c r="L164" s="8" t="s">
        <v>35</v>
      </c>
      <c r="M164" s="9">
        <v>865150</v>
      </c>
      <c r="N164" s="10">
        <v>922</v>
      </c>
      <c r="O164" s="9">
        <f t="shared" si="2"/>
        <v>0</v>
      </c>
    </row>
    <row r="165" spans="1:15" hidden="1" x14ac:dyDescent="0.25">
      <c r="A165" s="7" t="s">
        <v>431</v>
      </c>
      <c r="C165" s="7" t="s">
        <v>432</v>
      </c>
      <c r="D165" s="7" t="s">
        <v>433</v>
      </c>
      <c r="E165" s="7">
        <v>0</v>
      </c>
      <c r="F165" s="8">
        <v>0</v>
      </c>
      <c r="G165" s="8">
        <v>114000</v>
      </c>
      <c r="H165" s="8">
        <v>380000</v>
      </c>
      <c r="I165" s="8">
        <v>0</v>
      </c>
      <c r="J165" s="8">
        <v>0</v>
      </c>
      <c r="K165" s="8">
        <v>103740</v>
      </c>
      <c r="L165" s="8" t="s">
        <v>35</v>
      </c>
      <c r="M165" s="9">
        <v>597740</v>
      </c>
      <c r="N165" s="10">
        <v>922</v>
      </c>
      <c r="O165" s="9">
        <f t="shared" si="2"/>
        <v>0</v>
      </c>
    </row>
    <row r="166" spans="1:15" hidden="1" x14ac:dyDescent="0.25">
      <c r="A166" s="7" t="s">
        <v>434</v>
      </c>
      <c r="C166" s="7" t="s">
        <v>413</v>
      </c>
      <c r="D166" s="7" t="s">
        <v>414</v>
      </c>
      <c r="E166" s="7">
        <v>0</v>
      </c>
      <c r="F166" s="8">
        <v>0</v>
      </c>
      <c r="G166" s="8">
        <v>264000</v>
      </c>
      <c r="H166" s="8">
        <v>880000</v>
      </c>
      <c r="I166" s="8">
        <v>0</v>
      </c>
      <c r="J166" s="8">
        <v>0</v>
      </c>
      <c r="K166" s="8">
        <v>240240</v>
      </c>
      <c r="L166" s="8" t="s">
        <v>35</v>
      </c>
      <c r="M166" s="9">
        <v>1384240</v>
      </c>
      <c r="N166" s="10">
        <v>922</v>
      </c>
      <c r="O166" s="9">
        <f t="shared" si="2"/>
        <v>0</v>
      </c>
    </row>
    <row r="167" spans="1:15" hidden="1" x14ac:dyDescent="0.25">
      <c r="A167" s="7" t="s">
        <v>435</v>
      </c>
      <c r="C167" s="7" t="s">
        <v>436</v>
      </c>
      <c r="D167" s="7" t="s">
        <v>437</v>
      </c>
      <c r="E167" s="7">
        <v>0</v>
      </c>
      <c r="F167" s="8">
        <v>0</v>
      </c>
      <c r="G167" s="8">
        <v>18900</v>
      </c>
      <c r="H167" s="8">
        <v>63000</v>
      </c>
      <c r="I167" s="8">
        <v>630000</v>
      </c>
      <c r="J167" s="8">
        <v>0</v>
      </c>
      <c r="K167" s="8">
        <v>149499</v>
      </c>
      <c r="L167" s="8" t="s">
        <v>31</v>
      </c>
      <c r="M167" s="9">
        <v>861399</v>
      </c>
      <c r="N167" s="10">
        <v>926</v>
      </c>
      <c r="O167" s="9">
        <f t="shared" si="2"/>
        <v>0</v>
      </c>
    </row>
    <row r="168" spans="1:15" hidden="1" x14ac:dyDescent="0.25">
      <c r="A168" s="7" t="s">
        <v>438</v>
      </c>
      <c r="C168" s="7" t="s">
        <v>318</v>
      </c>
      <c r="D168" s="7" t="s">
        <v>319</v>
      </c>
      <c r="E168" s="7">
        <v>0</v>
      </c>
      <c r="F168" s="8">
        <v>0</v>
      </c>
      <c r="G168" s="8">
        <v>5100</v>
      </c>
      <c r="H168" s="8">
        <v>17000</v>
      </c>
      <c r="I168" s="8">
        <v>170000</v>
      </c>
      <c r="J168" s="8">
        <v>0</v>
      </c>
      <c r="K168" s="8">
        <v>40341</v>
      </c>
      <c r="L168" s="8" t="s">
        <v>35</v>
      </c>
      <c r="M168" s="9">
        <v>232441</v>
      </c>
      <c r="N168" s="10">
        <v>946</v>
      </c>
      <c r="O168" s="9">
        <f t="shared" si="2"/>
        <v>0</v>
      </c>
    </row>
    <row r="169" spans="1:15" hidden="1" x14ac:dyDescent="0.25">
      <c r="A169" s="7" t="s">
        <v>439</v>
      </c>
      <c r="C169" s="7" t="s">
        <v>440</v>
      </c>
      <c r="D169" s="7" t="s">
        <v>441</v>
      </c>
      <c r="E169" s="7">
        <v>0</v>
      </c>
      <c r="F169" s="8">
        <v>0</v>
      </c>
      <c r="G169" s="8">
        <v>18000</v>
      </c>
      <c r="H169" s="8">
        <v>60000</v>
      </c>
      <c r="I169" s="8">
        <v>0</v>
      </c>
      <c r="J169" s="8">
        <v>0</v>
      </c>
      <c r="K169" s="8">
        <v>16380</v>
      </c>
      <c r="L169" s="8" t="s">
        <v>35</v>
      </c>
      <c r="M169" s="9">
        <v>94380</v>
      </c>
      <c r="N169" s="10">
        <v>960</v>
      </c>
      <c r="O169" s="9">
        <f t="shared" si="2"/>
        <v>0</v>
      </c>
    </row>
    <row r="170" spans="1:15" hidden="1" x14ac:dyDescent="0.25">
      <c r="A170" s="7" t="s">
        <v>442</v>
      </c>
      <c r="C170" s="7" t="s">
        <v>443</v>
      </c>
      <c r="D170" s="7" t="s">
        <v>444</v>
      </c>
      <c r="E170" s="7">
        <v>0</v>
      </c>
      <c r="F170" s="8">
        <v>0</v>
      </c>
      <c r="G170" s="8">
        <v>5040</v>
      </c>
      <c r="H170" s="8">
        <v>16800</v>
      </c>
      <c r="I170" s="8">
        <v>168000</v>
      </c>
      <c r="J170" s="8">
        <v>0</v>
      </c>
      <c r="K170" s="8">
        <v>39866.400000000001</v>
      </c>
      <c r="L170" s="8" t="s">
        <v>31</v>
      </c>
      <c r="M170" s="9">
        <v>229706.4</v>
      </c>
      <c r="N170" s="10">
        <v>940</v>
      </c>
      <c r="O170" s="9">
        <f t="shared" si="2"/>
        <v>0</v>
      </c>
    </row>
    <row r="171" spans="1:15" hidden="1" x14ac:dyDescent="0.25">
      <c r="A171" s="7" t="s">
        <v>445</v>
      </c>
      <c r="C171" s="7" t="s">
        <v>373</v>
      </c>
      <c r="D171" s="7" t="s">
        <v>374</v>
      </c>
      <c r="E171" s="7">
        <v>0</v>
      </c>
      <c r="F171" s="8">
        <v>0</v>
      </c>
      <c r="G171" s="8">
        <v>16800</v>
      </c>
      <c r="H171" s="8">
        <v>56000</v>
      </c>
      <c r="I171" s="8">
        <v>560000</v>
      </c>
      <c r="J171" s="8">
        <v>0</v>
      </c>
      <c r="K171" s="8">
        <v>132888</v>
      </c>
      <c r="L171" s="8" t="s">
        <v>31</v>
      </c>
      <c r="M171" s="9">
        <v>765688</v>
      </c>
      <c r="N171" s="10">
        <v>940</v>
      </c>
      <c r="O171" s="9">
        <f t="shared" si="2"/>
        <v>0</v>
      </c>
    </row>
    <row r="172" spans="1:15" hidden="1" x14ac:dyDescent="0.25">
      <c r="A172" s="7" t="s">
        <v>446</v>
      </c>
      <c r="C172" s="7" t="s">
        <v>447</v>
      </c>
      <c r="D172" s="7" t="s">
        <v>448</v>
      </c>
      <c r="E172" s="7">
        <v>0</v>
      </c>
      <c r="F172" s="8">
        <v>0</v>
      </c>
      <c r="G172" s="8">
        <v>2400</v>
      </c>
      <c r="H172" s="8">
        <v>8000</v>
      </c>
      <c r="I172" s="8">
        <v>0</v>
      </c>
      <c r="J172" s="8">
        <v>0</v>
      </c>
      <c r="K172" s="8">
        <v>2184</v>
      </c>
      <c r="L172" s="8" t="s">
        <v>35</v>
      </c>
      <c r="M172" s="9">
        <v>12584</v>
      </c>
      <c r="N172" s="10">
        <v>974</v>
      </c>
      <c r="O172" s="9">
        <f t="shared" si="2"/>
        <v>0</v>
      </c>
    </row>
    <row r="173" spans="1:15" hidden="1" x14ac:dyDescent="0.25">
      <c r="A173" s="7" t="s">
        <v>449</v>
      </c>
      <c r="C173" s="7" t="s">
        <v>450</v>
      </c>
      <c r="D173" s="7" t="s">
        <v>451</v>
      </c>
      <c r="E173" s="7">
        <v>0</v>
      </c>
      <c r="F173" s="8">
        <v>0</v>
      </c>
      <c r="G173" s="8">
        <v>7200</v>
      </c>
      <c r="H173" s="8">
        <v>24000</v>
      </c>
      <c r="I173" s="8">
        <v>240000</v>
      </c>
      <c r="J173" s="8">
        <v>0</v>
      </c>
      <c r="K173" s="8">
        <v>56952</v>
      </c>
      <c r="L173" s="8" t="s">
        <v>31</v>
      </c>
      <c r="M173" s="9">
        <v>328152</v>
      </c>
      <c r="N173" s="10">
        <v>926</v>
      </c>
      <c r="O173" s="9">
        <f t="shared" si="2"/>
        <v>0</v>
      </c>
    </row>
    <row r="174" spans="1:15" hidden="1" x14ac:dyDescent="0.25">
      <c r="A174" s="7" t="s">
        <v>452</v>
      </c>
      <c r="C174" s="7" t="s">
        <v>232</v>
      </c>
      <c r="D174" s="7" t="s">
        <v>233</v>
      </c>
      <c r="E174" s="7">
        <v>0</v>
      </c>
      <c r="F174" s="8">
        <v>0</v>
      </c>
      <c r="G174" s="8">
        <v>0</v>
      </c>
      <c r="H174" s="8">
        <v>0</v>
      </c>
      <c r="I174" s="8">
        <v>270000</v>
      </c>
      <c r="J174" s="8">
        <v>0</v>
      </c>
      <c r="K174" s="8">
        <v>56700</v>
      </c>
      <c r="L174" s="8" t="s">
        <v>31</v>
      </c>
      <c r="M174" s="9">
        <v>326700</v>
      </c>
      <c r="N174" s="10">
        <v>896</v>
      </c>
      <c r="O174" s="9">
        <f t="shared" si="2"/>
        <v>0</v>
      </c>
    </row>
    <row r="175" spans="1:15" hidden="1" x14ac:dyDescent="0.25">
      <c r="A175" s="7" t="s">
        <v>453</v>
      </c>
      <c r="C175" s="7" t="s">
        <v>214</v>
      </c>
      <c r="D175" s="7" t="s">
        <v>215</v>
      </c>
      <c r="E175" s="7">
        <v>0</v>
      </c>
      <c r="F175" s="8">
        <v>0</v>
      </c>
      <c r="G175" s="8">
        <v>-21000</v>
      </c>
      <c r="H175" s="8">
        <v>-70000</v>
      </c>
      <c r="I175" s="8">
        <v>0</v>
      </c>
      <c r="J175" s="8">
        <v>0</v>
      </c>
      <c r="K175" s="8">
        <v>-19110</v>
      </c>
      <c r="L175" s="8" t="s">
        <v>35</v>
      </c>
      <c r="M175" s="9">
        <v>-110110</v>
      </c>
      <c r="N175" s="10">
        <v>969</v>
      </c>
      <c r="O175" s="9">
        <f t="shared" si="2"/>
        <v>0</v>
      </c>
    </row>
    <row r="176" spans="1:15" hidden="1" x14ac:dyDescent="0.25">
      <c r="A176" s="7" t="s">
        <v>454</v>
      </c>
      <c r="C176" s="7" t="s">
        <v>455</v>
      </c>
      <c r="D176" s="7" t="s">
        <v>456</v>
      </c>
      <c r="E176" s="7">
        <v>0</v>
      </c>
      <c r="F176" s="8">
        <v>0</v>
      </c>
      <c r="G176" s="8">
        <v>12000</v>
      </c>
      <c r="H176" s="8">
        <v>40000</v>
      </c>
      <c r="I176" s="8">
        <v>400000</v>
      </c>
      <c r="J176" s="8">
        <v>0</v>
      </c>
      <c r="K176" s="8">
        <v>94920</v>
      </c>
      <c r="L176" s="8" t="s">
        <v>31</v>
      </c>
      <c r="M176" s="9">
        <v>546920</v>
      </c>
      <c r="N176" s="10">
        <v>940</v>
      </c>
      <c r="O176" s="9">
        <f t="shared" si="2"/>
        <v>0</v>
      </c>
    </row>
    <row r="177" spans="1:15" hidden="1" x14ac:dyDescent="0.25">
      <c r="A177" s="7" t="s">
        <v>457</v>
      </c>
      <c r="C177" s="7" t="s">
        <v>458</v>
      </c>
      <c r="D177" s="7" t="s">
        <v>459</v>
      </c>
      <c r="E177" s="7">
        <v>0</v>
      </c>
      <c r="F177" s="8">
        <v>0</v>
      </c>
      <c r="G177" s="8">
        <v>2550000</v>
      </c>
      <c r="H177" s="8">
        <v>6500000</v>
      </c>
      <c r="I177" s="8">
        <v>0</v>
      </c>
      <c r="J177" s="8">
        <v>0</v>
      </c>
      <c r="K177" s="8">
        <v>1900500</v>
      </c>
      <c r="L177" s="8" t="s">
        <v>35</v>
      </c>
      <c r="M177" s="9">
        <v>10950500</v>
      </c>
      <c r="N177" s="10">
        <v>987</v>
      </c>
      <c r="O177" s="9">
        <f t="shared" si="2"/>
        <v>0</v>
      </c>
    </row>
    <row r="178" spans="1:15" hidden="1" x14ac:dyDescent="0.25">
      <c r="A178" s="7" t="s">
        <v>460</v>
      </c>
      <c r="C178" s="7" t="s">
        <v>461</v>
      </c>
      <c r="D178" s="7" t="s">
        <v>462</v>
      </c>
      <c r="E178" s="7">
        <v>0</v>
      </c>
      <c r="F178" s="8">
        <v>0</v>
      </c>
      <c r="G178" s="8">
        <v>76500</v>
      </c>
      <c r="H178" s="8">
        <v>255000</v>
      </c>
      <c r="I178" s="8">
        <v>2550000</v>
      </c>
      <c r="J178" s="8">
        <v>0</v>
      </c>
      <c r="K178" s="8">
        <v>605115</v>
      </c>
      <c r="L178" s="8" t="s">
        <v>31</v>
      </c>
      <c r="M178" s="9">
        <v>3486615</v>
      </c>
      <c r="N178" s="10">
        <v>940</v>
      </c>
      <c r="O178" s="9">
        <f t="shared" si="2"/>
        <v>0</v>
      </c>
    </row>
    <row r="179" spans="1:15" hidden="1" x14ac:dyDescent="0.25">
      <c r="A179" s="7" t="s">
        <v>463</v>
      </c>
      <c r="C179" s="7" t="s">
        <v>464</v>
      </c>
      <c r="D179" s="7" t="s">
        <v>465</v>
      </c>
      <c r="E179" s="7">
        <v>0</v>
      </c>
      <c r="F179" s="8">
        <v>0</v>
      </c>
      <c r="G179" s="8">
        <v>0</v>
      </c>
      <c r="H179" s="8">
        <v>3223140.5</v>
      </c>
      <c r="I179" s="8">
        <v>0</v>
      </c>
      <c r="J179" s="8">
        <v>0</v>
      </c>
      <c r="K179" s="8">
        <v>676859.5</v>
      </c>
      <c r="L179" s="8" t="s">
        <v>35</v>
      </c>
      <c r="M179" s="9">
        <v>3900000</v>
      </c>
      <c r="N179" s="10">
        <v>996</v>
      </c>
      <c r="O179" s="9">
        <f t="shared" si="2"/>
        <v>0</v>
      </c>
    </row>
    <row r="180" spans="1:15" hidden="1" x14ac:dyDescent="0.25">
      <c r="A180" s="7" t="s">
        <v>466</v>
      </c>
      <c r="C180" s="7" t="s">
        <v>467</v>
      </c>
      <c r="D180" s="7" t="s">
        <v>468</v>
      </c>
      <c r="E180" s="7">
        <v>0</v>
      </c>
      <c r="F180" s="8">
        <v>0</v>
      </c>
      <c r="G180" s="8">
        <v>7140</v>
      </c>
      <c r="H180" s="8">
        <v>23800</v>
      </c>
      <c r="I180" s="8">
        <v>238000</v>
      </c>
      <c r="J180" s="8">
        <v>0</v>
      </c>
      <c r="K180" s="8">
        <v>56477.4</v>
      </c>
      <c r="L180" s="8" t="s">
        <v>31</v>
      </c>
      <c r="M180" s="9">
        <v>325417.40000000002</v>
      </c>
      <c r="N180" s="10">
        <v>940</v>
      </c>
      <c r="O180" s="9">
        <f t="shared" si="2"/>
        <v>0</v>
      </c>
    </row>
    <row r="181" spans="1:15" hidden="1" x14ac:dyDescent="0.25">
      <c r="A181" s="7" t="s">
        <v>469</v>
      </c>
      <c r="C181" s="7" t="s">
        <v>470</v>
      </c>
      <c r="D181" s="7" t="s">
        <v>471</v>
      </c>
      <c r="E181" s="7">
        <v>0</v>
      </c>
      <c r="F181" s="8">
        <v>0</v>
      </c>
      <c r="G181" s="8">
        <v>1860000</v>
      </c>
      <c r="H181" s="8">
        <v>3200000</v>
      </c>
      <c r="I181" s="8">
        <v>0</v>
      </c>
      <c r="J181" s="8">
        <v>0</v>
      </c>
      <c r="K181" s="8">
        <v>1062600</v>
      </c>
      <c r="L181" s="8" t="s">
        <v>35</v>
      </c>
      <c r="M181" s="9">
        <v>6122600</v>
      </c>
      <c r="N181" s="10">
        <v>1007</v>
      </c>
      <c r="O181" s="9">
        <f t="shared" si="2"/>
        <v>0</v>
      </c>
    </row>
    <row r="182" spans="1:15" hidden="1" x14ac:dyDescent="0.25">
      <c r="A182" s="7" t="s">
        <v>472</v>
      </c>
      <c r="C182" s="7" t="s">
        <v>473</v>
      </c>
      <c r="D182" s="7" t="s">
        <v>474</v>
      </c>
      <c r="E182" s="7">
        <v>0</v>
      </c>
      <c r="F182" s="8">
        <v>0</v>
      </c>
      <c r="G182" s="8">
        <v>981000</v>
      </c>
      <c r="H182" s="8">
        <v>3270000</v>
      </c>
      <c r="I182" s="8">
        <v>0</v>
      </c>
      <c r="J182" s="8">
        <v>0</v>
      </c>
      <c r="K182" s="8">
        <v>892710</v>
      </c>
      <c r="L182" s="8" t="s">
        <v>35</v>
      </c>
      <c r="M182" s="9">
        <v>5143710</v>
      </c>
      <c r="N182" s="10">
        <v>922</v>
      </c>
      <c r="O182" s="9">
        <f t="shared" si="2"/>
        <v>0</v>
      </c>
    </row>
    <row r="183" spans="1:15" hidden="1" x14ac:dyDescent="0.25">
      <c r="A183" s="7" t="s">
        <v>475</v>
      </c>
      <c r="C183" s="7" t="s">
        <v>361</v>
      </c>
      <c r="D183" s="7" t="s">
        <v>362</v>
      </c>
      <c r="E183" s="7">
        <v>0</v>
      </c>
      <c r="F183" s="8">
        <v>0</v>
      </c>
      <c r="G183" s="8">
        <v>63000</v>
      </c>
      <c r="H183" s="8">
        <v>210000</v>
      </c>
      <c r="I183" s="8">
        <v>2100000</v>
      </c>
      <c r="J183" s="8">
        <v>0</v>
      </c>
      <c r="K183" s="8">
        <v>498330</v>
      </c>
      <c r="L183" s="8" t="s">
        <v>31</v>
      </c>
      <c r="M183" s="9">
        <v>2871330</v>
      </c>
      <c r="N183" s="10">
        <v>940</v>
      </c>
      <c r="O183" s="9">
        <f t="shared" si="2"/>
        <v>0</v>
      </c>
    </row>
    <row r="184" spans="1:15" hidden="1" x14ac:dyDescent="0.25">
      <c r="A184" s="7" t="s">
        <v>476</v>
      </c>
      <c r="C184" s="7" t="s">
        <v>429</v>
      </c>
      <c r="D184" s="7" t="s">
        <v>430</v>
      </c>
      <c r="E184" s="7">
        <v>0</v>
      </c>
      <c r="F184" s="8">
        <v>0</v>
      </c>
      <c r="G184" s="8">
        <v>-165000</v>
      </c>
      <c r="H184" s="8">
        <v>-550000</v>
      </c>
      <c r="I184" s="8">
        <v>0</v>
      </c>
      <c r="J184" s="8">
        <v>0</v>
      </c>
      <c r="K184" s="8">
        <v>-150150</v>
      </c>
      <c r="L184" s="8" t="s">
        <v>35</v>
      </c>
      <c r="M184" s="9">
        <v>-865150</v>
      </c>
      <c r="N184" s="10">
        <v>922</v>
      </c>
      <c r="O184" s="9">
        <f t="shared" si="2"/>
        <v>0</v>
      </c>
    </row>
    <row r="185" spans="1:15" hidden="1" x14ac:dyDescent="0.25">
      <c r="A185" s="7" t="s">
        <v>477</v>
      </c>
      <c r="C185" s="7" t="s">
        <v>478</v>
      </c>
      <c r="D185" s="7" t="s">
        <v>479</v>
      </c>
      <c r="E185" s="7">
        <v>0</v>
      </c>
      <c r="F185" s="8">
        <v>0</v>
      </c>
      <c r="G185" s="8">
        <v>52500</v>
      </c>
      <c r="H185" s="8">
        <v>175000</v>
      </c>
      <c r="I185" s="8">
        <v>1750000</v>
      </c>
      <c r="J185" s="8">
        <v>0</v>
      </c>
      <c r="K185" s="8">
        <v>415275</v>
      </c>
      <c r="L185" s="8" t="s">
        <v>31</v>
      </c>
      <c r="M185" s="9">
        <v>2392775</v>
      </c>
      <c r="N185" s="10">
        <v>926</v>
      </c>
      <c r="O185" s="9">
        <f t="shared" si="2"/>
        <v>0</v>
      </c>
    </row>
    <row r="186" spans="1:15" x14ac:dyDescent="0.25">
      <c r="A186" s="7" t="s">
        <v>480</v>
      </c>
      <c r="C186" s="7" t="s">
        <v>152</v>
      </c>
      <c r="D186" s="7" t="s">
        <v>153</v>
      </c>
      <c r="E186" s="7">
        <v>0</v>
      </c>
      <c r="F186" s="8">
        <v>0</v>
      </c>
      <c r="G186" s="8">
        <v>0</v>
      </c>
      <c r="H186" s="8">
        <v>-8500</v>
      </c>
      <c r="I186" s="8">
        <v>-85000</v>
      </c>
      <c r="J186" s="8">
        <v>0</v>
      </c>
      <c r="K186" s="8">
        <v>-20170.5</v>
      </c>
      <c r="L186" s="8" t="s">
        <v>31</v>
      </c>
      <c r="M186" s="9">
        <v>-116220.5</v>
      </c>
      <c r="N186" s="10">
        <v>747</v>
      </c>
      <c r="O186" s="9">
        <f t="shared" si="2"/>
        <v>2550</v>
      </c>
    </row>
    <row r="187" spans="1:15" hidden="1" x14ac:dyDescent="0.25">
      <c r="A187" s="7" t="s">
        <v>481</v>
      </c>
      <c r="C187" s="7" t="s">
        <v>152</v>
      </c>
      <c r="D187" s="7" t="s">
        <v>153</v>
      </c>
      <c r="E187" s="7">
        <v>0</v>
      </c>
      <c r="F187" s="8">
        <v>0</v>
      </c>
      <c r="G187" s="8">
        <v>-8500</v>
      </c>
      <c r="H187" s="8">
        <v>0</v>
      </c>
      <c r="I187" s="8">
        <v>0</v>
      </c>
      <c r="J187" s="8">
        <v>0</v>
      </c>
      <c r="K187" s="8">
        <v>-1785</v>
      </c>
      <c r="L187" s="8" t="s">
        <v>31</v>
      </c>
      <c r="M187" s="9">
        <v>-10285</v>
      </c>
      <c r="N187" s="10">
        <v>747</v>
      </c>
      <c r="O187" s="9">
        <f t="shared" si="2"/>
        <v>0</v>
      </c>
    </row>
    <row r="188" spans="1:15" hidden="1" x14ac:dyDescent="0.25">
      <c r="A188" s="7" t="s">
        <v>482</v>
      </c>
      <c r="C188" s="7" t="s">
        <v>483</v>
      </c>
      <c r="D188" s="7" t="s">
        <v>484</v>
      </c>
      <c r="E188" s="7">
        <v>0</v>
      </c>
      <c r="F188" s="8">
        <v>0</v>
      </c>
      <c r="G188" s="8">
        <v>1320000</v>
      </c>
      <c r="H188" s="8">
        <v>4400000</v>
      </c>
      <c r="I188" s="8">
        <v>0</v>
      </c>
      <c r="J188" s="8">
        <v>0</v>
      </c>
      <c r="K188" s="8">
        <v>1201200</v>
      </c>
      <c r="L188" s="8" t="s">
        <v>76</v>
      </c>
      <c r="M188" s="9">
        <v>6921200</v>
      </c>
      <c r="N188" s="10">
        <v>961</v>
      </c>
      <c r="O188" s="9">
        <f t="shared" si="2"/>
        <v>0</v>
      </c>
    </row>
    <row r="189" spans="1:15" hidden="1" x14ac:dyDescent="0.25">
      <c r="A189" s="7" t="s">
        <v>485</v>
      </c>
      <c r="C189" s="7" t="s">
        <v>152</v>
      </c>
      <c r="D189" s="7" t="s">
        <v>153</v>
      </c>
      <c r="E189" s="7">
        <v>0</v>
      </c>
      <c r="F189" s="8">
        <v>0</v>
      </c>
      <c r="G189" s="8">
        <v>2550</v>
      </c>
      <c r="H189" s="8">
        <v>8500</v>
      </c>
      <c r="I189" s="8">
        <v>85000</v>
      </c>
      <c r="J189" s="8">
        <v>0</v>
      </c>
      <c r="K189" s="8">
        <v>20170.5</v>
      </c>
      <c r="L189" s="8" t="s">
        <v>31</v>
      </c>
      <c r="M189" s="9">
        <v>116220.5</v>
      </c>
      <c r="N189" s="10">
        <v>747</v>
      </c>
      <c r="O189" s="9">
        <f t="shared" si="2"/>
        <v>0</v>
      </c>
    </row>
    <row r="190" spans="1:15" hidden="1" x14ac:dyDescent="0.25">
      <c r="A190" s="7" t="s">
        <v>486</v>
      </c>
      <c r="C190" s="7" t="s">
        <v>214</v>
      </c>
      <c r="D190" s="7" t="s">
        <v>215</v>
      </c>
      <c r="E190" s="7">
        <v>0</v>
      </c>
      <c r="F190" s="8">
        <v>0</v>
      </c>
      <c r="G190" s="8">
        <v>66000</v>
      </c>
      <c r="H190" s="8">
        <v>220000</v>
      </c>
      <c r="I190" s="8">
        <v>0</v>
      </c>
      <c r="J190" s="8">
        <v>0</v>
      </c>
      <c r="K190" s="8">
        <v>60060</v>
      </c>
      <c r="L190" s="8" t="s">
        <v>76</v>
      </c>
      <c r="M190" s="9">
        <v>346060</v>
      </c>
      <c r="N190" s="10">
        <v>961</v>
      </c>
      <c r="O190" s="9">
        <f t="shared" si="2"/>
        <v>0</v>
      </c>
    </row>
    <row r="191" spans="1:15" hidden="1" x14ac:dyDescent="0.25">
      <c r="A191" s="7" t="s">
        <v>487</v>
      </c>
      <c r="C191" s="7" t="s">
        <v>488</v>
      </c>
      <c r="D191" s="7" t="s">
        <v>489</v>
      </c>
      <c r="E191" s="7">
        <v>0</v>
      </c>
      <c r="F191" s="8">
        <v>0</v>
      </c>
      <c r="G191" s="8">
        <v>1530000</v>
      </c>
      <c r="H191" s="8">
        <v>5100000</v>
      </c>
      <c r="I191" s="8">
        <v>0</v>
      </c>
      <c r="J191" s="8">
        <v>0</v>
      </c>
      <c r="K191" s="8">
        <v>1392300</v>
      </c>
      <c r="L191" s="8" t="s">
        <v>76</v>
      </c>
      <c r="M191" s="9">
        <v>8022300</v>
      </c>
      <c r="N191" s="10">
        <v>961</v>
      </c>
      <c r="O191" s="9">
        <f t="shared" si="2"/>
        <v>0</v>
      </c>
    </row>
    <row r="192" spans="1:15" hidden="1" x14ac:dyDescent="0.25">
      <c r="A192" s="7" t="s">
        <v>490</v>
      </c>
      <c r="C192" s="7" t="s">
        <v>491</v>
      </c>
      <c r="D192" s="7" t="s">
        <v>492</v>
      </c>
      <c r="E192" s="7">
        <v>0</v>
      </c>
      <c r="F192" s="8">
        <v>0</v>
      </c>
      <c r="G192" s="8">
        <v>58350</v>
      </c>
      <c r="H192" s="8">
        <v>194500</v>
      </c>
      <c r="I192" s="8">
        <v>0</v>
      </c>
      <c r="J192" s="8">
        <v>0</v>
      </c>
      <c r="K192" s="8">
        <v>53098.5</v>
      </c>
      <c r="L192" s="8" t="s">
        <v>35</v>
      </c>
      <c r="M192" s="9">
        <v>305948.5</v>
      </c>
      <c r="N192" s="10">
        <v>974</v>
      </c>
      <c r="O192" s="9">
        <f t="shared" si="2"/>
        <v>0</v>
      </c>
    </row>
    <row r="193" spans="1:15" hidden="1" x14ac:dyDescent="0.25">
      <c r="A193" s="7" t="s">
        <v>493</v>
      </c>
      <c r="C193" s="7" t="s">
        <v>494</v>
      </c>
      <c r="D193" s="7" t="s">
        <v>495</v>
      </c>
      <c r="E193" s="7">
        <v>0</v>
      </c>
      <c r="F193" s="8">
        <v>0</v>
      </c>
      <c r="G193" s="8">
        <v>23100</v>
      </c>
      <c r="H193" s="8">
        <v>77000</v>
      </c>
      <c r="I193" s="8">
        <v>770000</v>
      </c>
      <c r="J193" s="8">
        <v>0</v>
      </c>
      <c r="K193" s="8">
        <v>182721</v>
      </c>
      <c r="L193" s="8" t="s">
        <v>31</v>
      </c>
      <c r="M193" s="9">
        <v>1052821</v>
      </c>
      <c r="N193" s="10">
        <v>926</v>
      </c>
      <c r="O193" s="9">
        <f t="shared" si="2"/>
        <v>0</v>
      </c>
    </row>
    <row r="194" spans="1:15" hidden="1" x14ac:dyDescent="0.25">
      <c r="A194" s="7" t="s">
        <v>496</v>
      </c>
      <c r="C194" s="7" t="s">
        <v>497</v>
      </c>
      <c r="D194" s="7" t="s">
        <v>498</v>
      </c>
      <c r="E194" s="7">
        <v>0</v>
      </c>
      <c r="F194" s="8">
        <v>0</v>
      </c>
      <c r="G194" s="8">
        <v>450000</v>
      </c>
      <c r="H194" s="8">
        <v>1500000</v>
      </c>
      <c r="I194" s="8">
        <v>0</v>
      </c>
      <c r="J194" s="8">
        <v>0</v>
      </c>
      <c r="K194" s="8">
        <v>409500</v>
      </c>
      <c r="L194" s="8" t="s">
        <v>31</v>
      </c>
      <c r="M194" s="9">
        <v>2359500</v>
      </c>
      <c r="N194" s="10">
        <v>999</v>
      </c>
      <c r="O194" s="9">
        <f t="shared" si="2"/>
        <v>0</v>
      </c>
    </row>
    <row r="195" spans="1:15" hidden="1" x14ac:dyDescent="0.25">
      <c r="A195" s="7" t="s">
        <v>499</v>
      </c>
      <c r="C195" s="7" t="s">
        <v>245</v>
      </c>
      <c r="D195" s="7" t="s">
        <v>246</v>
      </c>
      <c r="E195" s="7">
        <v>0</v>
      </c>
      <c r="F195" s="8">
        <v>0</v>
      </c>
      <c r="G195" s="8">
        <v>4110000</v>
      </c>
      <c r="H195" s="8">
        <v>13700000</v>
      </c>
      <c r="I195" s="8">
        <v>0</v>
      </c>
      <c r="J195" s="8">
        <v>0</v>
      </c>
      <c r="K195" s="8">
        <v>3740100</v>
      </c>
      <c r="L195" s="8" t="s">
        <v>31</v>
      </c>
      <c r="M195" s="9">
        <v>21550100</v>
      </c>
      <c r="N195" s="10">
        <v>999</v>
      </c>
      <c r="O195" s="9">
        <f t="shared" ref="O195:O258" si="3">SUM(E195:K195)-M195</f>
        <v>0</v>
      </c>
    </row>
    <row r="196" spans="1:15" hidden="1" x14ac:dyDescent="0.25">
      <c r="A196" s="7" t="s">
        <v>500</v>
      </c>
      <c r="C196" s="7" t="s">
        <v>501</v>
      </c>
      <c r="D196" s="7" t="s">
        <v>502</v>
      </c>
      <c r="E196" s="7">
        <v>0</v>
      </c>
      <c r="F196" s="8">
        <v>0</v>
      </c>
      <c r="G196" s="8">
        <v>870000</v>
      </c>
      <c r="H196" s="8">
        <v>2900000</v>
      </c>
      <c r="I196" s="8">
        <v>0</v>
      </c>
      <c r="J196" s="8">
        <v>0</v>
      </c>
      <c r="K196" s="8">
        <v>791700</v>
      </c>
      <c r="L196" s="8" t="s">
        <v>182</v>
      </c>
      <c r="M196" s="9">
        <v>4561700</v>
      </c>
      <c r="N196" s="10">
        <v>981</v>
      </c>
      <c r="O196" s="9">
        <f t="shared" si="3"/>
        <v>0</v>
      </c>
    </row>
    <row r="197" spans="1:15" hidden="1" x14ac:dyDescent="0.25">
      <c r="A197" s="7" t="s">
        <v>503</v>
      </c>
      <c r="C197" s="7" t="s">
        <v>504</v>
      </c>
      <c r="D197" s="7" t="s">
        <v>505</v>
      </c>
      <c r="E197" s="7">
        <v>0</v>
      </c>
      <c r="F197" s="8">
        <v>0</v>
      </c>
      <c r="G197" s="8">
        <v>0</v>
      </c>
      <c r="H197" s="8">
        <v>1150000</v>
      </c>
      <c r="I197" s="8">
        <v>0</v>
      </c>
      <c r="J197" s="8">
        <v>0</v>
      </c>
      <c r="K197" s="8">
        <v>241500</v>
      </c>
      <c r="L197" s="8" t="s">
        <v>212</v>
      </c>
      <c r="M197" s="9">
        <v>1391500</v>
      </c>
      <c r="N197" s="10">
        <v>912</v>
      </c>
      <c r="O197" s="9">
        <f t="shared" si="3"/>
        <v>0</v>
      </c>
    </row>
    <row r="198" spans="1:15" hidden="1" x14ac:dyDescent="0.25">
      <c r="A198" s="7" t="s">
        <v>506</v>
      </c>
      <c r="C198" s="7" t="s">
        <v>504</v>
      </c>
      <c r="D198" s="7" t="s">
        <v>505</v>
      </c>
      <c r="E198" s="7">
        <v>0</v>
      </c>
      <c r="F198" s="8">
        <v>84000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 t="s">
        <v>212</v>
      </c>
      <c r="M198" s="9">
        <v>84000</v>
      </c>
      <c r="N198" s="10">
        <v>912</v>
      </c>
      <c r="O198" s="9">
        <f t="shared" si="3"/>
        <v>0</v>
      </c>
    </row>
    <row r="199" spans="1:15" hidden="1" x14ac:dyDescent="0.25">
      <c r="A199" s="7" t="s">
        <v>507</v>
      </c>
      <c r="C199" s="7" t="s">
        <v>508</v>
      </c>
      <c r="D199" s="7" t="s">
        <v>509</v>
      </c>
      <c r="E199" s="7">
        <v>0</v>
      </c>
      <c r="F199" s="8">
        <v>0</v>
      </c>
      <c r="G199" s="8">
        <v>0</v>
      </c>
      <c r="H199" s="8">
        <v>12000000</v>
      </c>
      <c r="I199" s="8">
        <v>0</v>
      </c>
      <c r="J199" s="8">
        <v>0</v>
      </c>
      <c r="K199" s="8">
        <v>2520000</v>
      </c>
      <c r="L199" s="8" t="s">
        <v>212</v>
      </c>
      <c r="M199" s="9">
        <v>14520000</v>
      </c>
      <c r="N199" s="10">
        <v>912</v>
      </c>
      <c r="O199" s="9">
        <f t="shared" si="3"/>
        <v>0</v>
      </c>
    </row>
    <row r="200" spans="1:15" hidden="1" x14ac:dyDescent="0.25">
      <c r="A200" s="7" t="s">
        <v>510</v>
      </c>
      <c r="C200" s="7" t="s">
        <v>508</v>
      </c>
      <c r="D200" s="7" t="s">
        <v>509</v>
      </c>
      <c r="E200" s="7">
        <v>0</v>
      </c>
      <c r="F200" s="8">
        <v>168000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 t="s">
        <v>212</v>
      </c>
      <c r="M200" s="9">
        <v>168000</v>
      </c>
      <c r="N200" s="10">
        <v>912</v>
      </c>
      <c r="O200" s="9">
        <f t="shared" si="3"/>
        <v>0</v>
      </c>
    </row>
    <row r="201" spans="1:15" hidden="1" x14ac:dyDescent="0.25">
      <c r="A201" s="7" t="s">
        <v>511</v>
      </c>
      <c r="C201" s="7" t="s">
        <v>512</v>
      </c>
      <c r="D201" s="7" t="s">
        <v>513</v>
      </c>
      <c r="E201" s="7">
        <v>0</v>
      </c>
      <c r="F201" s="8">
        <v>0</v>
      </c>
      <c r="G201" s="8">
        <v>0</v>
      </c>
      <c r="H201" s="8">
        <v>15300000</v>
      </c>
      <c r="I201" s="8">
        <v>0</v>
      </c>
      <c r="J201" s="8">
        <v>0</v>
      </c>
      <c r="K201" s="8">
        <v>3213000</v>
      </c>
      <c r="L201" s="8" t="s">
        <v>212</v>
      </c>
      <c r="M201" s="9">
        <v>18513000</v>
      </c>
      <c r="N201" s="10">
        <v>912</v>
      </c>
      <c r="O201" s="9">
        <f t="shared" si="3"/>
        <v>0</v>
      </c>
    </row>
    <row r="202" spans="1:15" hidden="1" x14ac:dyDescent="0.25">
      <c r="A202" s="7" t="s">
        <v>514</v>
      </c>
      <c r="C202" s="7" t="s">
        <v>512</v>
      </c>
      <c r="D202" s="7" t="s">
        <v>513</v>
      </c>
      <c r="E202" s="7">
        <v>0</v>
      </c>
      <c r="F202" s="8">
        <v>168000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 t="s">
        <v>212</v>
      </c>
      <c r="M202" s="9">
        <v>168000</v>
      </c>
      <c r="N202" s="10">
        <v>912</v>
      </c>
      <c r="O202" s="9">
        <f t="shared" si="3"/>
        <v>0</v>
      </c>
    </row>
    <row r="203" spans="1:15" hidden="1" x14ac:dyDescent="0.25">
      <c r="A203" s="7" t="s">
        <v>515</v>
      </c>
      <c r="C203" s="7" t="s">
        <v>152</v>
      </c>
      <c r="D203" s="7" t="s">
        <v>153</v>
      </c>
      <c r="E203" s="7">
        <v>0</v>
      </c>
      <c r="F203" s="8">
        <v>0</v>
      </c>
      <c r="G203" s="8">
        <v>8500</v>
      </c>
      <c r="H203" s="8">
        <v>0</v>
      </c>
      <c r="I203" s="8">
        <v>0</v>
      </c>
      <c r="J203" s="8">
        <v>0</v>
      </c>
      <c r="K203" s="8">
        <v>1785</v>
      </c>
      <c r="L203" s="8" t="s">
        <v>31</v>
      </c>
      <c r="M203" s="9">
        <v>10285</v>
      </c>
      <c r="N203" s="10">
        <v>747</v>
      </c>
      <c r="O203" s="9">
        <f t="shared" si="3"/>
        <v>0</v>
      </c>
    </row>
    <row r="204" spans="1:15" hidden="1" x14ac:dyDescent="0.25">
      <c r="A204" s="7" t="s">
        <v>516</v>
      </c>
      <c r="C204" s="7" t="s">
        <v>517</v>
      </c>
      <c r="D204" s="7" t="s">
        <v>518</v>
      </c>
      <c r="E204" s="7">
        <v>0</v>
      </c>
      <c r="F204" s="8">
        <v>0</v>
      </c>
      <c r="G204" s="8">
        <v>0</v>
      </c>
      <c r="H204" s="8">
        <v>1350000</v>
      </c>
      <c r="I204" s="8">
        <v>0</v>
      </c>
      <c r="J204" s="8">
        <v>0</v>
      </c>
      <c r="K204" s="8">
        <v>283500</v>
      </c>
      <c r="L204" s="8" t="s">
        <v>212</v>
      </c>
      <c r="M204" s="9">
        <v>1633500</v>
      </c>
      <c r="N204" s="10">
        <v>912</v>
      </c>
      <c r="O204" s="9">
        <f t="shared" si="3"/>
        <v>0</v>
      </c>
    </row>
    <row r="205" spans="1:15" hidden="1" x14ac:dyDescent="0.25">
      <c r="A205" s="7" t="s">
        <v>519</v>
      </c>
      <c r="C205" s="7" t="s">
        <v>517</v>
      </c>
      <c r="D205" s="7" t="s">
        <v>518</v>
      </c>
      <c r="E205" s="7">
        <v>0</v>
      </c>
      <c r="F205" s="8">
        <v>84000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 t="s">
        <v>212</v>
      </c>
      <c r="M205" s="9">
        <v>84000</v>
      </c>
      <c r="N205" s="10">
        <v>912</v>
      </c>
      <c r="O205" s="9">
        <f t="shared" si="3"/>
        <v>0</v>
      </c>
    </row>
    <row r="206" spans="1:15" hidden="1" x14ac:dyDescent="0.25">
      <c r="A206" s="7" t="s">
        <v>520</v>
      </c>
      <c r="C206" s="7" t="s">
        <v>521</v>
      </c>
      <c r="D206" s="7" t="s">
        <v>522</v>
      </c>
      <c r="E206" s="7">
        <v>0</v>
      </c>
      <c r="F206" s="8">
        <v>0</v>
      </c>
      <c r="G206" s="8">
        <v>0</v>
      </c>
      <c r="H206" s="8">
        <v>6650000</v>
      </c>
      <c r="I206" s="8">
        <v>0</v>
      </c>
      <c r="J206" s="8">
        <v>0</v>
      </c>
      <c r="K206" s="8">
        <v>1396500</v>
      </c>
      <c r="L206" s="8" t="s">
        <v>212</v>
      </c>
      <c r="M206" s="9">
        <v>8046500</v>
      </c>
      <c r="N206" s="10">
        <v>912</v>
      </c>
      <c r="O206" s="9">
        <f t="shared" si="3"/>
        <v>0</v>
      </c>
    </row>
    <row r="207" spans="1:15" hidden="1" x14ac:dyDescent="0.25">
      <c r="A207" s="7" t="s">
        <v>523</v>
      </c>
      <c r="C207" s="7" t="s">
        <v>521</v>
      </c>
      <c r="D207" s="7" t="s">
        <v>522</v>
      </c>
      <c r="E207" s="7">
        <v>0</v>
      </c>
      <c r="F207" s="8">
        <v>84000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 t="s">
        <v>212</v>
      </c>
      <c r="M207" s="9">
        <v>84000</v>
      </c>
      <c r="N207" s="10">
        <v>912</v>
      </c>
      <c r="O207" s="9">
        <f t="shared" si="3"/>
        <v>0</v>
      </c>
    </row>
    <row r="208" spans="1:15" hidden="1" x14ac:dyDescent="0.25">
      <c r="A208" s="7" t="s">
        <v>524</v>
      </c>
      <c r="C208" s="7" t="s">
        <v>525</v>
      </c>
      <c r="D208" s="7" t="s">
        <v>526</v>
      </c>
      <c r="E208" s="7">
        <v>0</v>
      </c>
      <c r="F208" s="8">
        <v>0</v>
      </c>
      <c r="G208" s="8">
        <v>0</v>
      </c>
      <c r="H208" s="8">
        <v>185000</v>
      </c>
      <c r="I208" s="8">
        <v>0</v>
      </c>
      <c r="J208" s="8">
        <v>0</v>
      </c>
      <c r="K208" s="8">
        <v>38850</v>
      </c>
      <c r="L208" s="8" t="s">
        <v>212</v>
      </c>
      <c r="M208" s="9">
        <v>223850</v>
      </c>
      <c r="N208" s="10">
        <v>912</v>
      </c>
      <c r="O208" s="9">
        <f t="shared" si="3"/>
        <v>0</v>
      </c>
    </row>
    <row r="209" spans="1:15" hidden="1" x14ac:dyDescent="0.25">
      <c r="A209" s="7" t="s">
        <v>527</v>
      </c>
      <c r="C209" s="7" t="s">
        <v>528</v>
      </c>
      <c r="D209" s="7" t="s">
        <v>529</v>
      </c>
      <c r="E209" s="7">
        <v>0</v>
      </c>
      <c r="F209" s="8">
        <v>0</v>
      </c>
      <c r="G209" s="8">
        <v>0</v>
      </c>
      <c r="H209" s="8">
        <v>850000</v>
      </c>
      <c r="I209" s="8">
        <v>0</v>
      </c>
      <c r="J209" s="8">
        <v>0</v>
      </c>
      <c r="K209" s="8">
        <v>178500</v>
      </c>
      <c r="L209" s="8" t="s">
        <v>212</v>
      </c>
      <c r="M209" s="9">
        <v>1028500</v>
      </c>
      <c r="N209" s="10">
        <v>912</v>
      </c>
      <c r="O209" s="9">
        <f t="shared" si="3"/>
        <v>0</v>
      </c>
    </row>
    <row r="210" spans="1:15" hidden="1" x14ac:dyDescent="0.25">
      <c r="A210" s="7" t="s">
        <v>530</v>
      </c>
      <c r="C210" s="7" t="s">
        <v>152</v>
      </c>
      <c r="D210" s="7" t="s">
        <v>153</v>
      </c>
      <c r="E210" s="7">
        <v>0</v>
      </c>
      <c r="F210" s="8">
        <v>0</v>
      </c>
      <c r="G210" s="8">
        <v>2550</v>
      </c>
      <c r="H210" s="8">
        <v>8500</v>
      </c>
      <c r="I210" s="8">
        <v>85000</v>
      </c>
      <c r="J210" s="8">
        <v>0</v>
      </c>
      <c r="K210" s="8">
        <v>20170.5</v>
      </c>
      <c r="L210" s="8" t="s">
        <v>31</v>
      </c>
      <c r="M210" s="9">
        <v>116220.5</v>
      </c>
      <c r="N210" s="10">
        <v>747</v>
      </c>
      <c r="O210" s="9">
        <f t="shared" si="3"/>
        <v>0</v>
      </c>
    </row>
    <row r="211" spans="1:15" hidden="1" x14ac:dyDescent="0.25">
      <c r="A211" s="7" t="s">
        <v>531</v>
      </c>
      <c r="C211" s="7" t="s">
        <v>152</v>
      </c>
      <c r="D211" s="7" t="s">
        <v>153</v>
      </c>
      <c r="E211" s="7">
        <v>0</v>
      </c>
      <c r="F211" s="8">
        <v>0</v>
      </c>
      <c r="G211" s="8">
        <v>2550</v>
      </c>
      <c r="H211" s="8">
        <v>8500</v>
      </c>
      <c r="I211" s="8">
        <v>85000</v>
      </c>
      <c r="J211" s="8">
        <v>0</v>
      </c>
      <c r="K211" s="8">
        <v>20170.5</v>
      </c>
      <c r="L211" s="8" t="s">
        <v>31</v>
      </c>
      <c r="M211" s="9">
        <v>116220.5</v>
      </c>
      <c r="N211" s="10">
        <v>747</v>
      </c>
      <c r="O211" s="9">
        <f t="shared" si="3"/>
        <v>0</v>
      </c>
    </row>
    <row r="212" spans="1:15" hidden="1" x14ac:dyDescent="0.25">
      <c r="A212" s="7" t="s">
        <v>532</v>
      </c>
      <c r="C212" s="7" t="s">
        <v>533</v>
      </c>
      <c r="D212" s="7" t="s">
        <v>534</v>
      </c>
      <c r="E212" s="7">
        <v>0</v>
      </c>
      <c r="F212" s="8">
        <v>0</v>
      </c>
      <c r="G212" s="8">
        <v>0</v>
      </c>
      <c r="H212" s="8">
        <v>950000</v>
      </c>
      <c r="I212" s="8">
        <v>0</v>
      </c>
      <c r="J212" s="8">
        <v>0</v>
      </c>
      <c r="K212" s="8">
        <v>199500</v>
      </c>
      <c r="L212" s="8" t="s">
        <v>212</v>
      </c>
      <c r="M212" s="9">
        <v>1149500</v>
      </c>
      <c r="N212" s="10">
        <v>912</v>
      </c>
      <c r="O212" s="9">
        <f t="shared" si="3"/>
        <v>0</v>
      </c>
    </row>
    <row r="213" spans="1:15" hidden="1" x14ac:dyDescent="0.25">
      <c r="A213" s="7" t="s">
        <v>535</v>
      </c>
      <c r="C213" s="7" t="s">
        <v>533</v>
      </c>
      <c r="D213" s="7" t="s">
        <v>534</v>
      </c>
      <c r="E213" s="7">
        <v>0</v>
      </c>
      <c r="F213" s="8">
        <v>84000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 t="s">
        <v>212</v>
      </c>
      <c r="M213" s="9">
        <v>84000</v>
      </c>
      <c r="N213" s="10">
        <v>912</v>
      </c>
      <c r="O213" s="9">
        <f t="shared" si="3"/>
        <v>0</v>
      </c>
    </row>
    <row r="214" spans="1:15" hidden="1" x14ac:dyDescent="0.25">
      <c r="A214" s="7" t="s">
        <v>536</v>
      </c>
      <c r="C214" s="7" t="s">
        <v>537</v>
      </c>
      <c r="D214" s="7" t="s">
        <v>538</v>
      </c>
      <c r="E214" s="7">
        <v>0</v>
      </c>
      <c r="F214" s="8">
        <v>0</v>
      </c>
      <c r="G214" s="8">
        <v>0</v>
      </c>
      <c r="H214" s="8">
        <v>150000</v>
      </c>
      <c r="I214" s="8">
        <v>0</v>
      </c>
      <c r="J214" s="8">
        <v>0</v>
      </c>
      <c r="K214" s="8">
        <v>31500</v>
      </c>
      <c r="L214" s="8" t="s">
        <v>212</v>
      </c>
      <c r="M214" s="9">
        <v>181500</v>
      </c>
      <c r="N214" s="10">
        <v>912</v>
      </c>
      <c r="O214" s="9">
        <f t="shared" si="3"/>
        <v>0</v>
      </c>
    </row>
    <row r="215" spans="1:15" hidden="1" x14ac:dyDescent="0.25">
      <c r="A215" s="7" t="s">
        <v>539</v>
      </c>
      <c r="C215" s="7" t="s">
        <v>540</v>
      </c>
      <c r="D215" s="7" t="s">
        <v>541</v>
      </c>
      <c r="E215" s="7">
        <v>0</v>
      </c>
      <c r="F215" s="8">
        <v>84000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 t="s">
        <v>212</v>
      </c>
      <c r="M215" s="9">
        <v>84000</v>
      </c>
      <c r="N215" s="10">
        <v>912</v>
      </c>
      <c r="O215" s="9">
        <f t="shared" si="3"/>
        <v>0</v>
      </c>
    </row>
    <row r="216" spans="1:15" hidden="1" x14ac:dyDescent="0.25">
      <c r="A216" s="7" t="s">
        <v>542</v>
      </c>
      <c r="C216" s="7" t="s">
        <v>152</v>
      </c>
      <c r="D216" s="7" t="s">
        <v>153</v>
      </c>
      <c r="E216" s="7">
        <v>0</v>
      </c>
      <c r="F216" s="8">
        <v>0</v>
      </c>
      <c r="G216" s="8">
        <v>0</v>
      </c>
      <c r="H216" s="8">
        <v>2355000</v>
      </c>
      <c r="I216" s="8">
        <v>0</v>
      </c>
      <c r="J216" s="8">
        <v>0</v>
      </c>
      <c r="K216" s="8">
        <v>494550</v>
      </c>
      <c r="L216" s="8" t="s">
        <v>212</v>
      </c>
      <c r="M216" s="9">
        <v>2849550</v>
      </c>
      <c r="N216" s="10">
        <v>912</v>
      </c>
      <c r="O216" s="9">
        <f t="shared" si="3"/>
        <v>0</v>
      </c>
    </row>
    <row r="217" spans="1:15" hidden="1" x14ac:dyDescent="0.25">
      <c r="A217" s="7" t="s">
        <v>543</v>
      </c>
      <c r="C217" s="7" t="s">
        <v>152</v>
      </c>
      <c r="D217" s="7" t="s">
        <v>153</v>
      </c>
      <c r="E217" s="7">
        <v>0</v>
      </c>
      <c r="F217" s="8">
        <v>168000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 t="s">
        <v>212</v>
      </c>
      <c r="M217" s="9">
        <v>168000</v>
      </c>
      <c r="N217" s="10">
        <v>912</v>
      </c>
      <c r="O217" s="9">
        <f t="shared" si="3"/>
        <v>0</v>
      </c>
    </row>
    <row r="218" spans="1:15" hidden="1" x14ac:dyDescent="0.25">
      <c r="A218" s="7" t="s">
        <v>544</v>
      </c>
      <c r="C218" s="7" t="s">
        <v>15</v>
      </c>
      <c r="D218" s="7" t="s">
        <v>16</v>
      </c>
      <c r="E218" s="7">
        <v>0</v>
      </c>
      <c r="F218" s="8">
        <v>0</v>
      </c>
      <c r="G218" s="8">
        <v>0</v>
      </c>
      <c r="H218" s="8">
        <v>210000</v>
      </c>
      <c r="I218" s="8">
        <v>0</v>
      </c>
      <c r="J218" s="8">
        <v>0</v>
      </c>
      <c r="K218" s="8">
        <v>44100</v>
      </c>
      <c r="L218" s="8" t="s">
        <v>212</v>
      </c>
      <c r="M218" s="9">
        <v>254100</v>
      </c>
      <c r="N218" s="10">
        <v>912</v>
      </c>
      <c r="O218" s="9">
        <f t="shared" si="3"/>
        <v>0</v>
      </c>
    </row>
    <row r="219" spans="1:15" hidden="1" x14ac:dyDescent="0.25">
      <c r="A219" s="7" t="s">
        <v>545</v>
      </c>
      <c r="C219" s="7" t="s">
        <v>546</v>
      </c>
      <c r="D219" s="7" t="s">
        <v>547</v>
      </c>
      <c r="E219" s="7">
        <v>0</v>
      </c>
      <c r="F219" s="8">
        <v>0</v>
      </c>
      <c r="G219" s="8">
        <v>0</v>
      </c>
      <c r="H219" s="8">
        <v>2090000</v>
      </c>
      <c r="I219" s="8">
        <v>0</v>
      </c>
      <c r="J219" s="8">
        <v>0</v>
      </c>
      <c r="K219" s="8">
        <v>438900</v>
      </c>
      <c r="L219" s="8" t="s">
        <v>212</v>
      </c>
      <c r="M219" s="9">
        <v>2528900</v>
      </c>
      <c r="N219" s="10">
        <v>912</v>
      </c>
      <c r="O219" s="9">
        <f t="shared" si="3"/>
        <v>0</v>
      </c>
    </row>
    <row r="220" spans="1:15" hidden="1" x14ac:dyDescent="0.25">
      <c r="A220" s="7" t="s">
        <v>548</v>
      </c>
      <c r="C220" s="7" t="s">
        <v>546</v>
      </c>
      <c r="D220" s="7" t="s">
        <v>547</v>
      </c>
      <c r="E220" s="7">
        <v>0</v>
      </c>
      <c r="F220" s="8">
        <v>168000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 t="s">
        <v>212</v>
      </c>
      <c r="M220" s="9">
        <v>168000</v>
      </c>
      <c r="N220" s="10">
        <v>912</v>
      </c>
      <c r="O220" s="9">
        <f t="shared" si="3"/>
        <v>0</v>
      </c>
    </row>
    <row r="221" spans="1:15" hidden="1" x14ac:dyDescent="0.25">
      <c r="A221" s="7" t="s">
        <v>549</v>
      </c>
      <c r="C221" s="7" t="s">
        <v>550</v>
      </c>
      <c r="D221" s="7" t="s">
        <v>551</v>
      </c>
      <c r="E221" s="7">
        <v>0</v>
      </c>
      <c r="F221" s="8">
        <v>0</v>
      </c>
      <c r="G221" s="8">
        <v>0</v>
      </c>
      <c r="H221" s="8">
        <v>860000</v>
      </c>
      <c r="I221" s="8">
        <v>0</v>
      </c>
      <c r="J221" s="8">
        <v>0</v>
      </c>
      <c r="K221" s="8">
        <v>180600</v>
      </c>
      <c r="L221" s="8" t="s">
        <v>212</v>
      </c>
      <c r="M221" s="9">
        <v>1040600</v>
      </c>
      <c r="N221" s="10">
        <v>912</v>
      </c>
      <c r="O221" s="9">
        <f t="shared" si="3"/>
        <v>0</v>
      </c>
    </row>
    <row r="222" spans="1:15" hidden="1" x14ac:dyDescent="0.25">
      <c r="A222" s="7" t="s">
        <v>552</v>
      </c>
      <c r="C222" s="7" t="s">
        <v>540</v>
      </c>
      <c r="D222" s="7" t="s">
        <v>541</v>
      </c>
      <c r="E222" s="7">
        <v>0</v>
      </c>
      <c r="F222" s="8">
        <v>0</v>
      </c>
      <c r="G222" s="8">
        <v>1860000</v>
      </c>
      <c r="H222" s="8">
        <v>6200000</v>
      </c>
      <c r="I222" s="8">
        <v>0</v>
      </c>
      <c r="J222" s="8">
        <v>0</v>
      </c>
      <c r="K222" s="8">
        <v>1692600</v>
      </c>
      <c r="L222" s="8" t="s">
        <v>76</v>
      </c>
      <c r="M222" s="9">
        <v>9752600</v>
      </c>
      <c r="N222" s="10">
        <v>961</v>
      </c>
      <c r="O222" s="9">
        <f t="shared" si="3"/>
        <v>0</v>
      </c>
    </row>
    <row r="223" spans="1:15" hidden="1" x14ac:dyDescent="0.25">
      <c r="A223" s="7" t="s">
        <v>553</v>
      </c>
      <c r="C223" s="7" t="s">
        <v>540</v>
      </c>
      <c r="D223" s="7" t="s">
        <v>541</v>
      </c>
      <c r="E223" s="7">
        <v>0</v>
      </c>
      <c r="F223" s="8">
        <v>0</v>
      </c>
      <c r="G223" s="8">
        <v>0</v>
      </c>
      <c r="H223" s="8">
        <v>7700000</v>
      </c>
      <c r="I223" s="8">
        <v>0</v>
      </c>
      <c r="J223" s="8">
        <v>0</v>
      </c>
      <c r="K223" s="8">
        <v>1617000</v>
      </c>
      <c r="L223" s="8" t="s">
        <v>212</v>
      </c>
      <c r="M223" s="9">
        <v>9317000</v>
      </c>
      <c r="N223" s="10">
        <v>912</v>
      </c>
      <c r="O223" s="9">
        <f t="shared" si="3"/>
        <v>0</v>
      </c>
    </row>
    <row r="224" spans="1:15" hidden="1" x14ac:dyDescent="0.25">
      <c r="A224" s="7" t="s">
        <v>554</v>
      </c>
      <c r="C224" s="7" t="s">
        <v>555</v>
      </c>
      <c r="D224" s="7" t="s">
        <v>556</v>
      </c>
      <c r="E224" s="7">
        <v>0</v>
      </c>
      <c r="F224" s="8">
        <v>0</v>
      </c>
      <c r="G224" s="8">
        <v>0</v>
      </c>
      <c r="H224" s="8">
        <v>1200000</v>
      </c>
      <c r="I224" s="8">
        <v>0</v>
      </c>
      <c r="J224" s="8">
        <v>0</v>
      </c>
      <c r="K224" s="8">
        <v>252000</v>
      </c>
      <c r="L224" s="8" t="s">
        <v>212</v>
      </c>
      <c r="M224" s="9">
        <v>1452000</v>
      </c>
      <c r="N224" s="10">
        <v>912</v>
      </c>
      <c r="O224" s="9">
        <f t="shared" si="3"/>
        <v>0</v>
      </c>
    </row>
    <row r="225" spans="1:15" hidden="1" x14ac:dyDescent="0.25">
      <c r="A225" s="7" t="s">
        <v>557</v>
      </c>
      <c r="C225" s="7" t="s">
        <v>555</v>
      </c>
      <c r="D225" s="7" t="s">
        <v>556</v>
      </c>
      <c r="E225" s="7">
        <v>0</v>
      </c>
      <c r="F225" s="8">
        <v>84000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 t="s">
        <v>212</v>
      </c>
      <c r="M225" s="9">
        <v>84000</v>
      </c>
      <c r="N225" s="10">
        <v>912</v>
      </c>
      <c r="O225" s="9">
        <f t="shared" si="3"/>
        <v>0</v>
      </c>
    </row>
    <row r="226" spans="1:15" hidden="1" x14ac:dyDescent="0.25">
      <c r="A226" s="7" t="s">
        <v>558</v>
      </c>
      <c r="C226" s="7" t="s">
        <v>214</v>
      </c>
      <c r="D226" s="7" t="s">
        <v>215</v>
      </c>
      <c r="E226" s="7">
        <v>0</v>
      </c>
      <c r="F226" s="8">
        <v>0</v>
      </c>
      <c r="G226" s="8">
        <v>0</v>
      </c>
      <c r="H226" s="8">
        <v>-4419000</v>
      </c>
      <c r="I226" s="8">
        <v>0</v>
      </c>
      <c r="J226" s="8">
        <v>0</v>
      </c>
      <c r="K226" s="8">
        <v>-927990</v>
      </c>
      <c r="L226" s="8" t="s">
        <v>212</v>
      </c>
      <c r="M226" s="9">
        <v>-5346990</v>
      </c>
      <c r="N226" s="10">
        <v>912</v>
      </c>
      <c r="O226" s="9">
        <f t="shared" si="3"/>
        <v>0</v>
      </c>
    </row>
    <row r="227" spans="1:15" x14ac:dyDescent="0.25">
      <c r="A227" s="7" t="s">
        <v>559</v>
      </c>
      <c r="C227" s="7" t="s">
        <v>152</v>
      </c>
      <c r="D227" s="7" t="s">
        <v>153</v>
      </c>
      <c r="E227" s="7">
        <v>0</v>
      </c>
      <c r="F227" s="8">
        <v>0</v>
      </c>
      <c r="G227" s="8">
        <v>0</v>
      </c>
      <c r="H227" s="8">
        <v>-8500</v>
      </c>
      <c r="I227" s="8">
        <v>-85000</v>
      </c>
      <c r="J227" s="8">
        <v>0</v>
      </c>
      <c r="K227" s="8">
        <v>-20170.5</v>
      </c>
      <c r="L227" s="8" t="s">
        <v>31</v>
      </c>
      <c r="M227" s="9">
        <v>-116220.5</v>
      </c>
      <c r="N227" s="10">
        <v>747</v>
      </c>
      <c r="O227" s="9">
        <f t="shared" si="3"/>
        <v>2550</v>
      </c>
    </row>
    <row r="228" spans="1:15" hidden="1" x14ac:dyDescent="0.25">
      <c r="A228" s="7" t="s">
        <v>560</v>
      </c>
      <c r="C228" s="7" t="s">
        <v>121</v>
      </c>
      <c r="D228" s="7" t="s">
        <v>122</v>
      </c>
      <c r="E228" s="7">
        <v>0</v>
      </c>
      <c r="F228" s="8">
        <v>0</v>
      </c>
      <c r="G228" s="8">
        <v>4800</v>
      </c>
      <c r="H228" s="8">
        <v>16000</v>
      </c>
      <c r="I228" s="8">
        <v>160000</v>
      </c>
      <c r="J228" s="8">
        <v>0</v>
      </c>
      <c r="K228" s="8">
        <v>37968</v>
      </c>
      <c r="L228" s="8" t="s">
        <v>31</v>
      </c>
      <c r="M228" s="9">
        <v>218768</v>
      </c>
      <c r="N228" s="10">
        <v>940</v>
      </c>
      <c r="O228" s="9">
        <f t="shared" si="3"/>
        <v>0</v>
      </c>
    </row>
    <row r="229" spans="1:15" hidden="1" x14ac:dyDescent="0.25">
      <c r="A229" s="7" t="s">
        <v>561</v>
      </c>
      <c r="C229" s="7" t="s">
        <v>562</v>
      </c>
      <c r="D229" s="7" t="s">
        <v>563</v>
      </c>
      <c r="E229" s="7">
        <v>0</v>
      </c>
      <c r="F229" s="8">
        <v>0</v>
      </c>
      <c r="G229" s="8">
        <v>0</v>
      </c>
      <c r="H229" s="8">
        <v>3600000</v>
      </c>
      <c r="I229" s="8">
        <v>0</v>
      </c>
      <c r="J229" s="8">
        <v>0</v>
      </c>
      <c r="K229" s="8">
        <v>756000</v>
      </c>
      <c r="L229" s="8" t="s">
        <v>212</v>
      </c>
      <c r="M229" s="9">
        <v>4356000</v>
      </c>
      <c r="N229" s="10">
        <v>912</v>
      </c>
      <c r="O229" s="9">
        <f t="shared" si="3"/>
        <v>0</v>
      </c>
    </row>
    <row r="230" spans="1:15" hidden="1" x14ac:dyDescent="0.25">
      <c r="A230" s="7" t="s">
        <v>564</v>
      </c>
      <c r="C230" s="7" t="s">
        <v>562</v>
      </c>
      <c r="D230" s="7" t="s">
        <v>563</v>
      </c>
      <c r="E230" s="7">
        <v>0</v>
      </c>
      <c r="F230" s="8">
        <v>168000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 t="s">
        <v>212</v>
      </c>
      <c r="M230" s="9">
        <v>168000</v>
      </c>
      <c r="N230" s="10">
        <v>912</v>
      </c>
      <c r="O230" s="9">
        <f t="shared" si="3"/>
        <v>0</v>
      </c>
    </row>
    <row r="231" spans="1:15" hidden="1" x14ac:dyDescent="0.25">
      <c r="A231" s="7" t="s">
        <v>565</v>
      </c>
      <c r="C231" s="7" t="s">
        <v>79</v>
      </c>
      <c r="D231" s="7" t="s">
        <v>80</v>
      </c>
      <c r="E231" s="7">
        <v>0</v>
      </c>
      <c r="F231" s="8">
        <v>0</v>
      </c>
      <c r="G231" s="8">
        <v>0</v>
      </c>
      <c r="H231" s="8">
        <v>2470000</v>
      </c>
      <c r="I231" s="8">
        <v>0</v>
      </c>
      <c r="J231" s="8">
        <v>0</v>
      </c>
      <c r="K231" s="8">
        <v>518700</v>
      </c>
      <c r="L231" s="8" t="s">
        <v>212</v>
      </c>
      <c r="M231" s="9">
        <v>2988700</v>
      </c>
      <c r="N231" s="10">
        <v>912</v>
      </c>
      <c r="O231" s="9">
        <f t="shared" si="3"/>
        <v>0</v>
      </c>
    </row>
    <row r="232" spans="1:15" hidden="1" x14ac:dyDescent="0.25">
      <c r="A232" s="7" t="s">
        <v>566</v>
      </c>
      <c r="C232" s="7" t="s">
        <v>58</v>
      </c>
      <c r="D232" s="7" t="s">
        <v>59</v>
      </c>
      <c r="E232" s="7">
        <v>0</v>
      </c>
      <c r="F232" s="8">
        <v>0</v>
      </c>
      <c r="G232" s="8">
        <v>0</v>
      </c>
      <c r="H232" s="8">
        <v>575000</v>
      </c>
      <c r="I232" s="8">
        <v>0</v>
      </c>
      <c r="J232" s="8">
        <v>0</v>
      </c>
      <c r="K232" s="8">
        <v>120750</v>
      </c>
      <c r="L232" s="8" t="s">
        <v>212</v>
      </c>
      <c r="M232" s="9">
        <v>695750</v>
      </c>
      <c r="N232" s="10">
        <v>912</v>
      </c>
      <c r="O232" s="9">
        <f t="shared" si="3"/>
        <v>0</v>
      </c>
    </row>
    <row r="233" spans="1:15" hidden="1" x14ac:dyDescent="0.25">
      <c r="A233" s="7" t="s">
        <v>567</v>
      </c>
      <c r="C233" s="7" t="s">
        <v>568</v>
      </c>
      <c r="D233" s="7" t="s">
        <v>569</v>
      </c>
      <c r="E233" s="7">
        <v>0</v>
      </c>
      <c r="F233" s="8">
        <v>0</v>
      </c>
      <c r="G233" s="8">
        <v>0</v>
      </c>
      <c r="H233" s="8">
        <v>690000</v>
      </c>
      <c r="I233" s="8">
        <v>0</v>
      </c>
      <c r="J233" s="8">
        <v>0</v>
      </c>
      <c r="K233" s="8">
        <v>144900</v>
      </c>
      <c r="L233" s="8" t="s">
        <v>212</v>
      </c>
      <c r="M233" s="9">
        <v>834900</v>
      </c>
      <c r="N233" s="10">
        <v>912</v>
      </c>
      <c r="O233" s="9">
        <f t="shared" si="3"/>
        <v>0</v>
      </c>
    </row>
    <row r="234" spans="1:15" hidden="1" x14ac:dyDescent="0.25">
      <c r="A234" s="7" t="s">
        <v>570</v>
      </c>
      <c r="C234" s="7" t="s">
        <v>571</v>
      </c>
      <c r="D234" s="7" t="s">
        <v>572</v>
      </c>
      <c r="E234" s="7">
        <v>0</v>
      </c>
      <c r="F234" s="8">
        <v>0</v>
      </c>
      <c r="G234" s="8">
        <v>0</v>
      </c>
      <c r="H234" s="8">
        <v>4400000</v>
      </c>
      <c r="I234" s="8">
        <v>0</v>
      </c>
      <c r="J234" s="8">
        <v>0</v>
      </c>
      <c r="K234" s="8">
        <v>924000</v>
      </c>
      <c r="L234" s="8" t="s">
        <v>212</v>
      </c>
      <c r="M234" s="9">
        <v>5324000</v>
      </c>
      <c r="N234" s="10">
        <v>912</v>
      </c>
      <c r="O234" s="9">
        <f t="shared" si="3"/>
        <v>0</v>
      </c>
    </row>
    <row r="235" spans="1:15" hidden="1" x14ac:dyDescent="0.25">
      <c r="A235" s="7" t="s">
        <v>573</v>
      </c>
      <c r="C235" s="7" t="s">
        <v>571</v>
      </c>
      <c r="D235" s="7" t="s">
        <v>572</v>
      </c>
      <c r="E235" s="7">
        <v>0</v>
      </c>
      <c r="F235" s="8">
        <v>84000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 t="s">
        <v>212</v>
      </c>
      <c r="M235" s="9">
        <v>84000</v>
      </c>
      <c r="N235" s="10">
        <v>912</v>
      </c>
      <c r="O235" s="9">
        <f t="shared" si="3"/>
        <v>0</v>
      </c>
    </row>
    <row r="236" spans="1:15" hidden="1" x14ac:dyDescent="0.25">
      <c r="A236" s="7" t="s">
        <v>574</v>
      </c>
      <c r="C236" s="7" t="s">
        <v>575</v>
      </c>
      <c r="D236" s="7" t="s">
        <v>576</v>
      </c>
      <c r="E236" s="7">
        <v>0</v>
      </c>
      <c r="F236" s="8">
        <v>0</v>
      </c>
      <c r="G236" s="8">
        <v>0</v>
      </c>
      <c r="H236" s="8">
        <v>8500</v>
      </c>
      <c r="I236" s="8">
        <v>0</v>
      </c>
      <c r="J236" s="8">
        <v>0</v>
      </c>
      <c r="K236" s="8">
        <v>1785</v>
      </c>
      <c r="L236" s="8" t="s">
        <v>31</v>
      </c>
      <c r="M236" s="9">
        <v>10285</v>
      </c>
      <c r="N236" s="10">
        <v>747</v>
      </c>
      <c r="O236" s="9">
        <f t="shared" si="3"/>
        <v>0</v>
      </c>
    </row>
    <row r="237" spans="1:15" hidden="1" x14ac:dyDescent="0.25">
      <c r="A237" s="7" t="s">
        <v>577</v>
      </c>
      <c r="C237" s="7" t="s">
        <v>214</v>
      </c>
      <c r="D237" s="7" t="s">
        <v>215</v>
      </c>
      <c r="E237" s="7">
        <v>0</v>
      </c>
      <c r="F237" s="8">
        <v>0</v>
      </c>
      <c r="G237" s="8">
        <v>0</v>
      </c>
      <c r="H237" s="8">
        <v>4419000</v>
      </c>
      <c r="I237" s="8">
        <v>0</v>
      </c>
      <c r="J237" s="8">
        <v>0</v>
      </c>
      <c r="K237" s="8">
        <v>927990</v>
      </c>
      <c r="L237" s="8" t="s">
        <v>212</v>
      </c>
      <c r="M237" s="9">
        <v>5346990</v>
      </c>
      <c r="N237" s="10">
        <v>912</v>
      </c>
      <c r="O237" s="9">
        <f t="shared" si="3"/>
        <v>0</v>
      </c>
    </row>
    <row r="238" spans="1:15" hidden="1" x14ac:dyDescent="0.25">
      <c r="A238" s="7" t="s">
        <v>578</v>
      </c>
      <c r="C238" s="7" t="s">
        <v>214</v>
      </c>
      <c r="D238" s="7" t="s">
        <v>215</v>
      </c>
      <c r="E238" s="7">
        <v>0</v>
      </c>
      <c r="F238" s="8">
        <v>0</v>
      </c>
      <c r="G238" s="8">
        <v>0</v>
      </c>
      <c r="H238" s="8">
        <v>21369000</v>
      </c>
      <c r="I238" s="8">
        <v>0</v>
      </c>
      <c r="J238" s="8">
        <v>0</v>
      </c>
      <c r="K238" s="8">
        <v>4487490</v>
      </c>
      <c r="L238" s="8" t="s">
        <v>212</v>
      </c>
      <c r="M238" s="9">
        <v>25856490</v>
      </c>
      <c r="N238" s="10">
        <v>912</v>
      </c>
      <c r="O238" s="9">
        <f t="shared" si="3"/>
        <v>0</v>
      </c>
    </row>
    <row r="239" spans="1:15" hidden="1" x14ac:dyDescent="0.25">
      <c r="A239" s="7" t="s">
        <v>579</v>
      </c>
      <c r="C239" s="7" t="s">
        <v>214</v>
      </c>
      <c r="D239" s="7" t="s">
        <v>215</v>
      </c>
      <c r="E239" s="7">
        <v>0</v>
      </c>
      <c r="F239" s="8">
        <v>336000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 t="s">
        <v>212</v>
      </c>
      <c r="M239" s="9">
        <v>336000</v>
      </c>
      <c r="N239" s="10">
        <v>912</v>
      </c>
      <c r="O239" s="9">
        <f t="shared" si="3"/>
        <v>0</v>
      </c>
    </row>
    <row r="240" spans="1:15" hidden="1" x14ac:dyDescent="0.25">
      <c r="A240" s="7" t="s">
        <v>580</v>
      </c>
      <c r="C240" s="7" t="s">
        <v>581</v>
      </c>
      <c r="D240" s="7" t="s">
        <v>582</v>
      </c>
      <c r="E240" s="7">
        <v>0</v>
      </c>
      <c r="F240" s="8">
        <v>0</v>
      </c>
      <c r="G240" s="8">
        <v>0</v>
      </c>
      <c r="H240" s="8">
        <v>18050000</v>
      </c>
      <c r="I240" s="8">
        <v>0</v>
      </c>
      <c r="J240" s="8">
        <v>0</v>
      </c>
      <c r="K240" s="8">
        <v>3790500</v>
      </c>
      <c r="L240" s="8" t="s">
        <v>212</v>
      </c>
      <c r="M240" s="9">
        <v>21840500</v>
      </c>
      <c r="N240" s="10">
        <v>912</v>
      </c>
      <c r="O240" s="9">
        <f t="shared" si="3"/>
        <v>0</v>
      </c>
    </row>
    <row r="241" spans="1:15" hidden="1" x14ac:dyDescent="0.25">
      <c r="A241" s="7" t="s">
        <v>583</v>
      </c>
      <c r="C241" s="7" t="s">
        <v>581</v>
      </c>
      <c r="D241" s="7" t="s">
        <v>582</v>
      </c>
      <c r="E241" s="7">
        <v>0</v>
      </c>
      <c r="F241" s="8">
        <v>252000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 t="s">
        <v>212</v>
      </c>
      <c r="M241" s="9">
        <v>252000</v>
      </c>
      <c r="N241" s="10">
        <v>912</v>
      </c>
      <c r="O241" s="9">
        <f t="shared" si="3"/>
        <v>0</v>
      </c>
    </row>
    <row r="242" spans="1:15" hidden="1" x14ac:dyDescent="0.25">
      <c r="A242" s="7" t="s">
        <v>584</v>
      </c>
      <c r="C242" s="7" t="s">
        <v>585</v>
      </c>
      <c r="D242" s="7" t="s">
        <v>586</v>
      </c>
      <c r="E242" s="7">
        <v>0</v>
      </c>
      <c r="F242" s="8">
        <v>0</v>
      </c>
      <c r="G242" s="8">
        <v>0</v>
      </c>
      <c r="H242" s="8">
        <v>3450000</v>
      </c>
      <c r="I242" s="8">
        <v>0</v>
      </c>
      <c r="J242" s="8">
        <v>0</v>
      </c>
      <c r="K242" s="8">
        <v>724500</v>
      </c>
      <c r="L242" s="8" t="s">
        <v>212</v>
      </c>
      <c r="M242" s="9">
        <v>4174500</v>
      </c>
      <c r="N242" s="10">
        <v>912</v>
      </c>
      <c r="O242" s="9">
        <f t="shared" si="3"/>
        <v>0</v>
      </c>
    </row>
    <row r="243" spans="1:15" hidden="1" x14ac:dyDescent="0.25">
      <c r="A243" s="7" t="s">
        <v>587</v>
      </c>
      <c r="C243" s="7" t="s">
        <v>585</v>
      </c>
      <c r="D243" s="7" t="s">
        <v>586</v>
      </c>
      <c r="E243" s="7">
        <v>0</v>
      </c>
      <c r="F243" s="8">
        <v>168000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 t="s">
        <v>212</v>
      </c>
      <c r="M243" s="9">
        <v>168000</v>
      </c>
      <c r="N243" s="10">
        <v>912</v>
      </c>
      <c r="O243" s="9">
        <f t="shared" si="3"/>
        <v>0</v>
      </c>
    </row>
    <row r="244" spans="1:15" hidden="1" x14ac:dyDescent="0.25">
      <c r="A244" s="7" t="s">
        <v>588</v>
      </c>
      <c r="C244" s="7" t="s">
        <v>589</v>
      </c>
      <c r="D244" s="7" t="s">
        <v>590</v>
      </c>
      <c r="E244" s="7">
        <v>0</v>
      </c>
      <c r="F244" s="8">
        <v>0</v>
      </c>
      <c r="G244" s="8">
        <v>0</v>
      </c>
      <c r="H244" s="8">
        <v>1850000</v>
      </c>
      <c r="I244" s="8">
        <v>0</v>
      </c>
      <c r="J244" s="8">
        <v>0</v>
      </c>
      <c r="K244" s="8">
        <v>388500</v>
      </c>
      <c r="L244" s="8" t="s">
        <v>212</v>
      </c>
      <c r="M244" s="9">
        <v>2238500</v>
      </c>
      <c r="N244" s="10">
        <v>912</v>
      </c>
      <c r="O244" s="9">
        <f t="shared" si="3"/>
        <v>0</v>
      </c>
    </row>
    <row r="245" spans="1:15" hidden="1" x14ac:dyDescent="0.25">
      <c r="A245" s="7" t="s">
        <v>591</v>
      </c>
      <c r="C245" s="7" t="s">
        <v>589</v>
      </c>
      <c r="D245" s="7" t="s">
        <v>590</v>
      </c>
      <c r="E245" s="7">
        <v>0</v>
      </c>
      <c r="F245" s="8">
        <v>84000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 t="s">
        <v>212</v>
      </c>
      <c r="M245" s="9">
        <v>84000</v>
      </c>
      <c r="N245" s="10">
        <v>912</v>
      </c>
      <c r="O245" s="9">
        <f t="shared" si="3"/>
        <v>0</v>
      </c>
    </row>
    <row r="246" spans="1:15" hidden="1" x14ac:dyDescent="0.25">
      <c r="A246" s="7" t="s">
        <v>592</v>
      </c>
      <c r="C246" s="7" t="s">
        <v>575</v>
      </c>
      <c r="D246" s="7" t="s">
        <v>576</v>
      </c>
      <c r="E246" s="7">
        <v>0</v>
      </c>
      <c r="F246" s="8">
        <v>1234.2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 t="s">
        <v>31</v>
      </c>
      <c r="M246" s="9">
        <v>1234.2</v>
      </c>
      <c r="N246" s="10">
        <v>747</v>
      </c>
      <c r="O246" s="9">
        <f t="shared" si="3"/>
        <v>0</v>
      </c>
    </row>
    <row r="247" spans="1:15" hidden="1" x14ac:dyDescent="0.25">
      <c r="A247" s="7" t="s">
        <v>593</v>
      </c>
      <c r="C247" s="7" t="s">
        <v>419</v>
      </c>
      <c r="D247" s="7" t="s">
        <v>420</v>
      </c>
      <c r="E247" s="7">
        <v>0</v>
      </c>
      <c r="F247" s="8">
        <v>0</v>
      </c>
      <c r="G247" s="8">
        <v>6150</v>
      </c>
      <c r="H247" s="8">
        <v>20500</v>
      </c>
      <c r="I247" s="8">
        <v>0</v>
      </c>
      <c r="J247" s="8">
        <v>0</v>
      </c>
      <c r="K247" s="8">
        <v>5596.5</v>
      </c>
      <c r="L247" s="8" t="s">
        <v>31</v>
      </c>
      <c r="M247" s="9">
        <v>32246.5</v>
      </c>
      <c r="N247" s="10">
        <v>869</v>
      </c>
      <c r="O247" s="9">
        <f t="shared" si="3"/>
        <v>0</v>
      </c>
    </row>
    <row r="248" spans="1:15" hidden="1" x14ac:dyDescent="0.25">
      <c r="A248" s="7" t="s">
        <v>594</v>
      </c>
      <c r="C248" s="7" t="s">
        <v>595</v>
      </c>
      <c r="D248" s="7" t="s">
        <v>596</v>
      </c>
      <c r="E248" s="7">
        <v>0</v>
      </c>
      <c r="F248" s="8">
        <v>0</v>
      </c>
      <c r="G248" s="8">
        <v>0</v>
      </c>
      <c r="H248" s="8">
        <v>2600000</v>
      </c>
      <c r="I248" s="8">
        <v>0</v>
      </c>
      <c r="J248" s="8">
        <v>0</v>
      </c>
      <c r="K248" s="8">
        <v>546000</v>
      </c>
      <c r="L248" s="8" t="s">
        <v>212</v>
      </c>
      <c r="M248" s="9">
        <v>3146000</v>
      </c>
      <c r="N248" s="10">
        <v>912</v>
      </c>
      <c r="O248" s="9">
        <f t="shared" si="3"/>
        <v>0</v>
      </c>
    </row>
    <row r="249" spans="1:15" hidden="1" x14ac:dyDescent="0.25">
      <c r="A249" s="7" t="s">
        <v>597</v>
      </c>
      <c r="C249" s="7" t="s">
        <v>595</v>
      </c>
      <c r="D249" s="7" t="s">
        <v>596</v>
      </c>
      <c r="E249" s="7">
        <v>0</v>
      </c>
      <c r="F249" s="8">
        <v>84000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 t="s">
        <v>212</v>
      </c>
      <c r="M249" s="9">
        <v>84000</v>
      </c>
      <c r="N249" s="10">
        <v>912</v>
      </c>
      <c r="O249" s="9">
        <f t="shared" si="3"/>
        <v>0</v>
      </c>
    </row>
    <row r="250" spans="1:15" hidden="1" x14ac:dyDescent="0.25">
      <c r="A250" s="7" t="s">
        <v>598</v>
      </c>
      <c r="C250" s="7" t="s">
        <v>599</v>
      </c>
      <c r="D250" s="7" t="s">
        <v>600</v>
      </c>
      <c r="E250" s="7">
        <v>0</v>
      </c>
      <c r="F250" s="8">
        <v>0</v>
      </c>
      <c r="G250" s="8">
        <v>0</v>
      </c>
      <c r="H250" s="8">
        <v>190000</v>
      </c>
      <c r="I250" s="8">
        <v>0</v>
      </c>
      <c r="J250" s="8">
        <v>0</v>
      </c>
      <c r="K250" s="8">
        <v>39900</v>
      </c>
      <c r="L250" s="8" t="s">
        <v>212</v>
      </c>
      <c r="M250" s="9">
        <v>229900</v>
      </c>
      <c r="N250" s="10">
        <v>912</v>
      </c>
      <c r="O250" s="9">
        <f t="shared" si="3"/>
        <v>0</v>
      </c>
    </row>
    <row r="251" spans="1:15" hidden="1" x14ac:dyDescent="0.25">
      <c r="A251" s="7" t="s">
        <v>601</v>
      </c>
      <c r="C251" s="7" t="s">
        <v>99</v>
      </c>
      <c r="D251" s="7" t="s">
        <v>100</v>
      </c>
      <c r="E251" s="7">
        <v>0</v>
      </c>
      <c r="F251" s="8">
        <v>0</v>
      </c>
      <c r="G251" s="8">
        <v>0</v>
      </c>
      <c r="H251" s="8">
        <v>770000</v>
      </c>
      <c r="I251" s="8">
        <v>0</v>
      </c>
      <c r="J251" s="8">
        <v>0</v>
      </c>
      <c r="K251" s="8">
        <v>161700</v>
      </c>
      <c r="L251" s="8" t="s">
        <v>212</v>
      </c>
      <c r="M251" s="9">
        <v>931700</v>
      </c>
      <c r="N251" s="10">
        <v>912</v>
      </c>
      <c r="O251" s="9">
        <f t="shared" si="3"/>
        <v>0</v>
      </c>
    </row>
    <row r="252" spans="1:15" hidden="1" x14ac:dyDescent="0.25">
      <c r="A252" s="7" t="s">
        <v>602</v>
      </c>
      <c r="C252" s="7" t="s">
        <v>603</v>
      </c>
      <c r="D252" s="7" t="s">
        <v>604</v>
      </c>
      <c r="E252" s="7">
        <v>0</v>
      </c>
      <c r="F252" s="8">
        <v>0</v>
      </c>
      <c r="G252" s="8">
        <v>0</v>
      </c>
      <c r="H252" s="8">
        <v>3050000</v>
      </c>
      <c r="I252" s="8">
        <v>0</v>
      </c>
      <c r="J252" s="8">
        <v>0</v>
      </c>
      <c r="K252" s="8">
        <v>640500</v>
      </c>
      <c r="L252" s="8" t="s">
        <v>212</v>
      </c>
      <c r="M252" s="9">
        <v>3690500</v>
      </c>
      <c r="N252" s="10">
        <v>912</v>
      </c>
      <c r="O252" s="9">
        <f t="shared" si="3"/>
        <v>0</v>
      </c>
    </row>
    <row r="253" spans="1:15" hidden="1" x14ac:dyDescent="0.25">
      <c r="A253" s="7" t="s">
        <v>605</v>
      </c>
      <c r="C253" s="7" t="s">
        <v>606</v>
      </c>
      <c r="D253" s="7" t="s">
        <v>607</v>
      </c>
      <c r="E253" s="7">
        <v>0</v>
      </c>
      <c r="F253" s="8">
        <v>0</v>
      </c>
      <c r="G253" s="8">
        <v>351000</v>
      </c>
      <c r="H253" s="8">
        <v>1170000</v>
      </c>
      <c r="I253" s="8">
        <v>0</v>
      </c>
      <c r="J253" s="8">
        <v>0</v>
      </c>
      <c r="K253" s="8">
        <v>319410</v>
      </c>
      <c r="L253" s="8" t="s">
        <v>31</v>
      </c>
      <c r="M253" s="9">
        <v>1840410</v>
      </c>
      <c r="N253" s="10">
        <v>797</v>
      </c>
      <c r="O253" s="9">
        <f t="shared" si="3"/>
        <v>0</v>
      </c>
    </row>
    <row r="254" spans="1:15" hidden="1" x14ac:dyDescent="0.25">
      <c r="A254" s="7" t="s">
        <v>608</v>
      </c>
      <c r="C254" s="7" t="s">
        <v>603</v>
      </c>
      <c r="D254" s="7" t="s">
        <v>604</v>
      </c>
      <c r="E254" s="7">
        <v>0</v>
      </c>
      <c r="F254" s="8">
        <v>84000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 t="s">
        <v>212</v>
      </c>
      <c r="M254" s="9">
        <v>84000</v>
      </c>
      <c r="N254" s="10">
        <v>912</v>
      </c>
      <c r="O254" s="9">
        <f t="shared" si="3"/>
        <v>0</v>
      </c>
    </row>
    <row r="255" spans="1:15" hidden="1" x14ac:dyDescent="0.25">
      <c r="A255" s="7" t="s">
        <v>609</v>
      </c>
      <c r="C255" s="7" t="s">
        <v>79</v>
      </c>
      <c r="D255" s="7" t="s">
        <v>80</v>
      </c>
      <c r="E255" s="7">
        <v>0</v>
      </c>
      <c r="F255" s="8">
        <v>0</v>
      </c>
      <c r="G255" s="8">
        <v>960000</v>
      </c>
      <c r="H255" s="8">
        <v>3200000</v>
      </c>
      <c r="I255" s="8">
        <v>0</v>
      </c>
      <c r="J255" s="8">
        <v>0</v>
      </c>
      <c r="K255" s="8">
        <v>873600</v>
      </c>
      <c r="L255" s="8" t="s">
        <v>35</v>
      </c>
      <c r="M255" s="9">
        <v>5033600</v>
      </c>
      <c r="N255" s="10">
        <v>983</v>
      </c>
      <c r="O255" s="9">
        <f t="shared" si="3"/>
        <v>0</v>
      </c>
    </row>
    <row r="256" spans="1:15" hidden="1" x14ac:dyDescent="0.25">
      <c r="A256" s="7" t="s">
        <v>610</v>
      </c>
      <c r="C256" s="7" t="s">
        <v>611</v>
      </c>
      <c r="D256" s="7" t="s">
        <v>612</v>
      </c>
      <c r="E256" s="7">
        <v>0</v>
      </c>
      <c r="F256" s="8">
        <v>0</v>
      </c>
      <c r="G256" s="8">
        <v>0</v>
      </c>
      <c r="H256" s="8">
        <v>450000</v>
      </c>
      <c r="I256" s="8">
        <v>0</v>
      </c>
      <c r="J256" s="8">
        <v>0</v>
      </c>
      <c r="K256" s="8">
        <v>94500</v>
      </c>
      <c r="L256" s="8" t="s">
        <v>212</v>
      </c>
      <c r="M256" s="9">
        <v>544500</v>
      </c>
      <c r="N256" s="10">
        <v>912</v>
      </c>
      <c r="O256" s="9">
        <f t="shared" si="3"/>
        <v>0</v>
      </c>
    </row>
    <row r="257" spans="1:15" hidden="1" x14ac:dyDescent="0.25">
      <c r="A257" s="7" t="s">
        <v>613</v>
      </c>
      <c r="C257" s="7" t="s">
        <v>251</v>
      </c>
      <c r="D257" s="7" t="s">
        <v>252</v>
      </c>
      <c r="E257" s="7">
        <v>0</v>
      </c>
      <c r="F257" s="8">
        <v>0</v>
      </c>
      <c r="G257" s="8">
        <v>0</v>
      </c>
      <c r="H257" s="8">
        <v>1750000</v>
      </c>
      <c r="I257" s="8">
        <v>0</v>
      </c>
      <c r="J257" s="8">
        <v>0</v>
      </c>
      <c r="K257" s="8">
        <v>367500</v>
      </c>
      <c r="L257" s="8" t="s">
        <v>212</v>
      </c>
      <c r="M257" s="9">
        <v>2117500</v>
      </c>
      <c r="N257" s="10">
        <v>912</v>
      </c>
      <c r="O257" s="9">
        <f t="shared" si="3"/>
        <v>0</v>
      </c>
    </row>
    <row r="258" spans="1:15" hidden="1" x14ac:dyDescent="0.25">
      <c r="A258" s="7" t="s">
        <v>614</v>
      </c>
      <c r="C258" s="7" t="s">
        <v>615</v>
      </c>
      <c r="D258" s="7" t="s">
        <v>616</v>
      </c>
      <c r="E258" s="7">
        <v>0</v>
      </c>
      <c r="F258" s="8">
        <v>0</v>
      </c>
      <c r="G258" s="8">
        <v>0</v>
      </c>
      <c r="H258" s="8">
        <v>1100000</v>
      </c>
      <c r="I258" s="8">
        <v>0</v>
      </c>
      <c r="J258" s="8">
        <v>0</v>
      </c>
      <c r="K258" s="8">
        <v>231000</v>
      </c>
      <c r="L258" s="8" t="s">
        <v>212</v>
      </c>
      <c r="M258" s="9">
        <v>1331000</v>
      </c>
      <c r="N258" s="10">
        <v>912</v>
      </c>
      <c r="O258" s="9">
        <f t="shared" si="3"/>
        <v>0</v>
      </c>
    </row>
    <row r="259" spans="1:15" hidden="1" x14ac:dyDescent="0.25">
      <c r="A259" s="7" t="s">
        <v>617</v>
      </c>
      <c r="C259" s="7" t="s">
        <v>615</v>
      </c>
      <c r="D259" s="7" t="s">
        <v>616</v>
      </c>
      <c r="E259" s="7">
        <v>0</v>
      </c>
      <c r="F259" s="8">
        <v>84000</v>
      </c>
      <c r="G259" s="8">
        <v>0</v>
      </c>
      <c r="H259" s="8">
        <v>0</v>
      </c>
      <c r="I259" s="8">
        <v>0</v>
      </c>
      <c r="J259" s="8">
        <v>0</v>
      </c>
      <c r="K259" s="8">
        <v>0</v>
      </c>
      <c r="L259" s="8" t="s">
        <v>212</v>
      </c>
      <c r="M259" s="9">
        <v>84000</v>
      </c>
      <c r="N259" s="10">
        <v>912</v>
      </c>
      <c r="O259" s="9">
        <f t="shared" ref="O259:O322" si="4">SUM(E259:K259)-M259</f>
        <v>0</v>
      </c>
    </row>
    <row r="260" spans="1:15" hidden="1" x14ac:dyDescent="0.25">
      <c r="A260" s="7" t="s">
        <v>618</v>
      </c>
      <c r="C260" s="7" t="s">
        <v>619</v>
      </c>
      <c r="D260" s="7" t="s">
        <v>620</v>
      </c>
      <c r="E260" s="7">
        <v>0</v>
      </c>
      <c r="F260" s="8">
        <v>0</v>
      </c>
      <c r="G260" s="8">
        <v>0</v>
      </c>
      <c r="H260" s="8">
        <v>1100000</v>
      </c>
      <c r="I260" s="8">
        <v>0</v>
      </c>
      <c r="J260" s="8">
        <v>0</v>
      </c>
      <c r="K260" s="8">
        <v>231000</v>
      </c>
      <c r="L260" s="8" t="s">
        <v>212</v>
      </c>
      <c r="M260" s="9">
        <v>1331000</v>
      </c>
      <c r="N260" s="10">
        <v>912</v>
      </c>
      <c r="O260" s="9">
        <f t="shared" si="4"/>
        <v>0</v>
      </c>
    </row>
    <row r="261" spans="1:15" hidden="1" x14ac:dyDescent="0.25">
      <c r="A261" s="7" t="s">
        <v>621</v>
      </c>
      <c r="C261" s="7" t="s">
        <v>619</v>
      </c>
      <c r="D261" s="7" t="s">
        <v>620</v>
      </c>
      <c r="E261" s="7">
        <v>0</v>
      </c>
      <c r="F261" s="8">
        <v>84000</v>
      </c>
      <c r="G261" s="8">
        <v>0</v>
      </c>
      <c r="H261" s="8">
        <v>0</v>
      </c>
      <c r="I261" s="8">
        <v>0</v>
      </c>
      <c r="J261" s="8">
        <v>0</v>
      </c>
      <c r="K261" s="8">
        <v>0</v>
      </c>
      <c r="L261" s="8" t="s">
        <v>212</v>
      </c>
      <c r="M261" s="9">
        <v>84000</v>
      </c>
      <c r="N261" s="10">
        <v>912</v>
      </c>
      <c r="O261" s="9">
        <f t="shared" si="4"/>
        <v>0</v>
      </c>
    </row>
    <row r="262" spans="1:15" hidden="1" x14ac:dyDescent="0.25">
      <c r="A262" s="7" t="s">
        <v>622</v>
      </c>
      <c r="C262" s="7" t="s">
        <v>623</v>
      </c>
      <c r="D262" s="7" t="s">
        <v>624</v>
      </c>
      <c r="E262" s="7">
        <v>0</v>
      </c>
      <c r="F262" s="8">
        <v>0</v>
      </c>
      <c r="G262" s="8">
        <v>0</v>
      </c>
      <c r="H262" s="8">
        <v>150000</v>
      </c>
      <c r="I262" s="8">
        <v>0</v>
      </c>
      <c r="J262" s="8">
        <v>0</v>
      </c>
      <c r="K262" s="8">
        <v>31500</v>
      </c>
      <c r="L262" s="8" t="s">
        <v>212</v>
      </c>
      <c r="M262" s="9">
        <v>181500</v>
      </c>
      <c r="N262" s="10">
        <v>912</v>
      </c>
      <c r="O262" s="9">
        <f t="shared" si="4"/>
        <v>0</v>
      </c>
    </row>
    <row r="263" spans="1:15" hidden="1" x14ac:dyDescent="0.25">
      <c r="A263" s="7" t="s">
        <v>625</v>
      </c>
      <c r="C263" s="7" t="s">
        <v>626</v>
      </c>
      <c r="D263" s="7" t="s">
        <v>627</v>
      </c>
      <c r="E263" s="7">
        <v>0</v>
      </c>
      <c r="F263" s="8">
        <v>0</v>
      </c>
      <c r="G263" s="8">
        <v>0</v>
      </c>
      <c r="H263" s="8">
        <v>1290000</v>
      </c>
      <c r="I263" s="8">
        <v>0</v>
      </c>
      <c r="J263" s="8">
        <v>0</v>
      </c>
      <c r="K263" s="8">
        <v>270900</v>
      </c>
      <c r="L263" s="8" t="s">
        <v>212</v>
      </c>
      <c r="M263" s="9">
        <v>1560900</v>
      </c>
      <c r="N263" s="10">
        <v>912</v>
      </c>
      <c r="O263" s="9">
        <f t="shared" si="4"/>
        <v>0</v>
      </c>
    </row>
    <row r="264" spans="1:15" hidden="1" x14ac:dyDescent="0.25">
      <c r="A264" s="7" t="s">
        <v>628</v>
      </c>
      <c r="C264" s="7" t="s">
        <v>626</v>
      </c>
      <c r="D264" s="7" t="s">
        <v>627</v>
      </c>
      <c r="E264" s="7">
        <v>0</v>
      </c>
      <c r="F264" s="8">
        <v>84000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8" t="s">
        <v>212</v>
      </c>
      <c r="M264" s="9">
        <v>84000</v>
      </c>
      <c r="N264" s="10">
        <v>912</v>
      </c>
      <c r="O264" s="9">
        <f t="shared" si="4"/>
        <v>0</v>
      </c>
    </row>
    <row r="265" spans="1:15" hidden="1" x14ac:dyDescent="0.25">
      <c r="A265" s="7" t="s">
        <v>629</v>
      </c>
      <c r="C265" s="7" t="s">
        <v>630</v>
      </c>
      <c r="D265" s="7" t="s">
        <v>631</v>
      </c>
      <c r="E265" s="7">
        <v>0</v>
      </c>
      <c r="F265" s="8">
        <v>0</v>
      </c>
      <c r="G265" s="8">
        <v>0</v>
      </c>
      <c r="H265" s="8">
        <v>110000</v>
      </c>
      <c r="I265" s="8">
        <v>0</v>
      </c>
      <c r="J265" s="8">
        <v>0</v>
      </c>
      <c r="K265" s="8">
        <v>23100</v>
      </c>
      <c r="L265" s="8" t="s">
        <v>212</v>
      </c>
      <c r="M265" s="9">
        <v>133100</v>
      </c>
      <c r="N265" s="10">
        <v>912</v>
      </c>
      <c r="O265" s="9">
        <f t="shared" si="4"/>
        <v>0</v>
      </c>
    </row>
    <row r="266" spans="1:15" hidden="1" x14ac:dyDescent="0.25">
      <c r="A266" s="7" t="s">
        <v>632</v>
      </c>
      <c r="C266" s="7" t="s">
        <v>79</v>
      </c>
      <c r="D266" s="7" t="s">
        <v>80</v>
      </c>
      <c r="E266" s="7">
        <v>0</v>
      </c>
      <c r="F266" s="8">
        <v>0</v>
      </c>
      <c r="G266" s="8">
        <v>120000</v>
      </c>
      <c r="H266" s="8">
        <v>400000</v>
      </c>
      <c r="I266" s="8">
        <v>0</v>
      </c>
      <c r="J266" s="8">
        <v>0</v>
      </c>
      <c r="K266" s="8">
        <v>109200</v>
      </c>
      <c r="L266" s="8" t="s">
        <v>31</v>
      </c>
      <c r="M266" s="9">
        <v>629200</v>
      </c>
      <c r="N266" s="10">
        <v>797</v>
      </c>
      <c r="O266" s="9">
        <f t="shared" si="4"/>
        <v>0</v>
      </c>
    </row>
    <row r="267" spans="1:15" hidden="1" x14ac:dyDescent="0.25">
      <c r="A267" s="7" t="s">
        <v>633</v>
      </c>
      <c r="C267" s="7" t="s">
        <v>634</v>
      </c>
      <c r="D267" s="7" t="s">
        <v>635</v>
      </c>
      <c r="E267" s="7">
        <v>0</v>
      </c>
      <c r="F267" s="8">
        <v>0</v>
      </c>
      <c r="G267" s="8">
        <v>0</v>
      </c>
      <c r="H267" s="8">
        <v>920000</v>
      </c>
      <c r="I267" s="8">
        <v>0</v>
      </c>
      <c r="J267" s="8">
        <v>0</v>
      </c>
      <c r="K267" s="8">
        <v>193200</v>
      </c>
      <c r="L267" s="8" t="s">
        <v>212</v>
      </c>
      <c r="M267" s="9">
        <v>1113200</v>
      </c>
      <c r="N267" s="10">
        <v>912</v>
      </c>
      <c r="O267" s="9">
        <f t="shared" si="4"/>
        <v>0</v>
      </c>
    </row>
    <row r="268" spans="1:15" hidden="1" x14ac:dyDescent="0.25">
      <c r="A268" s="7" t="s">
        <v>636</v>
      </c>
      <c r="C268" s="7" t="s">
        <v>637</v>
      </c>
      <c r="D268" s="7" t="s">
        <v>638</v>
      </c>
      <c r="E268" s="7">
        <v>0</v>
      </c>
      <c r="F268" s="8">
        <v>0</v>
      </c>
      <c r="G268" s="8">
        <v>0</v>
      </c>
      <c r="H268" s="8">
        <v>80000</v>
      </c>
      <c r="I268" s="8">
        <v>0</v>
      </c>
      <c r="J268" s="8">
        <v>0</v>
      </c>
      <c r="K268" s="8">
        <v>16800</v>
      </c>
      <c r="L268" s="8" t="s">
        <v>212</v>
      </c>
      <c r="M268" s="9">
        <v>96800</v>
      </c>
      <c r="N268" s="10">
        <v>912</v>
      </c>
      <c r="O268" s="9">
        <f t="shared" si="4"/>
        <v>0</v>
      </c>
    </row>
    <row r="269" spans="1:15" hidden="1" x14ac:dyDescent="0.25">
      <c r="A269" s="7" t="s">
        <v>639</v>
      </c>
      <c r="C269" s="7" t="s">
        <v>22</v>
      </c>
      <c r="D269" s="7" t="s">
        <v>23</v>
      </c>
      <c r="E269" s="7">
        <v>0</v>
      </c>
      <c r="F269" s="8">
        <v>0</v>
      </c>
      <c r="G269" s="8">
        <v>0</v>
      </c>
      <c r="H269" s="8">
        <v>14600000</v>
      </c>
      <c r="I269" s="8">
        <v>0</v>
      </c>
      <c r="J269" s="8">
        <v>0</v>
      </c>
      <c r="K269" s="8">
        <v>3066000</v>
      </c>
      <c r="L269" s="8" t="s">
        <v>212</v>
      </c>
      <c r="M269" s="9">
        <v>17666000</v>
      </c>
      <c r="N269" s="10">
        <v>912</v>
      </c>
      <c r="O269" s="9">
        <f t="shared" si="4"/>
        <v>0</v>
      </c>
    </row>
    <row r="270" spans="1:15" hidden="1" x14ac:dyDescent="0.25">
      <c r="A270" s="7" t="s">
        <v>640</v>
      </c>
      <c r="C270" s="7" t="s">
        <v>22</v>
      </c>
      <c r="D270" s="7" t="s">
        <v>23</v>
      </c>
      <c r="E270" s="7">
        <v>0</v>
      </c>
      <c r="F270" s="8">
        <v>168000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 t="s">
        <v>212</v>
      </c>
      <c r="M270" s="9">
        <v>168000</v>
      </c>
      <c r="N270" s="10">
        <v>912</v>
      </c>
      <c r="O270" s="9">
        <f t="shared" si="4"/>
        <v>0</v>
      </c>
    </row>
    <row r="271" spans="1:15" hidden="1" x14ac:dyDescent="0.25">
      <c r="A271" s="7" t="s">
        <v>641</v>
      </c>
      <c r="C271" s="7" t="s">
        <v>245</v>
      </c>
      <c r="D271" s="7" t="s">
        <v>246</v>
      </c>
      <c r="E271" s="7">
        <v>0</v>
      </c>
      <c r="F271" s="8">
        <v>0</v>
      </c>
      <c r="G271" s="8">
        <v>0</v>
      </c>
      <c r="H271" s="8">
        <v>1100000</v>
      </c>
      <c r="I271" s="8">
        <v>0</v>
      </c>
      <c r="J271" s="8">
        <v>0</v>
      </c>
      <c r="K271" s="8">
        <v>231000</v>
      </c>
      <c r="L271" s="8" t="s">
        <v>212</v>
      </c>
      <c r="M271" s="9">
        <v>1331000</v>
      </c>
      <c r="N271" s="10">
        <v>912</v>
      </c>
      <c r="O271" s="9">
        <f t="shared" si="4"/>
        <v>0</v>
      </c>
    </row>
    <row r="272" spans="1:15" hidden="1" x14ac:dyDescent="0.25">
      <c r="A272" s="7" t="s">
        <v>642</v>
      </c>
      <c r="C272" s="7" t="s">
        <v>488</v>
      </c>
      <c r="D272" s="7" t="s">
        <v>489</v>
      </c>
      <c r="E272" s="7">
        <v>0</v>
      </c>
      <c r="F272" s="8">
        <v>0</v>
      </c>
      <c r="G272" s="8">
        <v>0</v>
      </c>
      <c r="H272" s="8">
        <v>1350000</v>
      </c>
      <c r="I272" s="8">
        <v>0</v>
      </c>
      <c r="J272" s="8">
        <v>0</v>
      </c>
      <c r="K272" s="8">
        <v>283500</v>
      </c>
      <c r="L272" s="8" t="s">
        <v>212</v>
      </c>
      <c r="M272" s="9">
        <v>1633500</v>
      </c>
      <c r="N272" s="10">
        <v>912</v>
      </c>
      <c r="O272" s="9">
        <f t="shared" si="4"/>
        <v>0</v>
      </c>
    </row>
    <row r="273" spans="1:15" hidden="1" x14ac:dyDescent="0.25">
      <c r="A273" s="7" t="s">
        <v>643</v>
      </c>
      <c r="C273" s="7" t="s">
        <v>488</v>
      </c>
      <c r="D273" s="7" t="s">
        <v>489</v>
      </c>
      <c r="E273" s="7">
        <v>0</v>
      </c>
      <c r="F273" s="8">
        <v>84000</v>
      </c>
      <c r="G273" s="8">
        <v>0</v>
      </c>
      <c r="H273" s="8">
        <v>0</v>
      </c>
      <c r="I273" s="8">
        <v>0</v>
      </c>
      <c r="J273" s="8">
        <v>0</v>
      </c>
      <c r="K273" s="8">
        <v>0</v>
      </c>
      <c r="L273" s="8" t="s">
        <v>212</v>
      </c>
      <c r="M273" s="9">
        <v>84000</v>
      </c>
      <c r="N273" s="10">
        <v>912</v>
      </c>
      <c r="O273" s="9">
        <f t="shared" si="4"/>
        <v>0</v>
      </c>
    </row>
    <row r="274" spans="1:15" hidden="1" x14ac:dyDescent="0.25">
      <c r="A274" s="7" t="s">
        <v>644</v>
      </c>
      <c r="C274" s="7" t="s">
        <v>645</v>
      </c>
      <c r="D274" s="7" t="s">
        <v>646</v>
      </c>
      <c r="E274" s="7">
        <v>0</v>
      </c>
      <c r="F274" s="8">
        <v>0</v>
      </c>
      <c r="G274" s="8">
        <v>0</v>
      </c>
      <c r="H274" s="8">
        <v>340000</v>
      </c>
      <c r="I274" s="8">
        <v>0</v>
      </c>
      <c r="J274" s="8">
        <v>0</v>
      </c>
      <c r="K274" s="8">
        <v>71400</v>
      </c>
      <c r="L274" s="8" t="s">
        <v>212</v>
      </c>
      <c r="M274" s="9">
        <v>411400</v>
      </c>
      <c r="N274" s="10">
        <v>912</v>
      </c>
      <c r="O274" s="9">
        <f t="shared" si="4"/>
        <v>0</v>
      </c>
    </row>
    <row r="275" spans="1:15" hidden="1" x14ac:dyDescent="0.25">
      <c r="A275" s="7" t="s">
        <v>647</v>
      </c>
      <c r="C275" s="7" t="s">
        <v>648</v>
      </c>
      <c r="D275" s="7" t="s">
        <v>649</v>
      </c>
      <c r="E275" s="7">
        <v>0</v>
      </c>
      <c r="F275" s="8">
        <v>0</v>
      </c>
      <c r="G275" s="8">
        <v>0</v>
      </c>
      <c r="H275" s="8">
        <v>1550000</v>
      </c>
      <c r="I275" s="8">
        <v>0</v>
      </c>
      <c r="J275" s="8">
        <v>0</v>
      </c>
      <c r="K275" s="8">
        <v>325500</v>
      </c>
      <c r="L275" s="8" t="s">
        <v>212</v>
      </c>
      <c r="M275" s="9">
        <v>1875500</v>
      </c>
      <c r="N275" s="10">
        <v>912</v>
      </c>
      <c r="O275" s="9">
        <f t="shared" si="4"/>
        <v>0</v>
      </c>
    </row>
    <row r="276" spans="1:15" hidden="1" x14ac:dyDescent="0.25">
      <c r="A276" s="7" t="s">
        <v>650</v>
      </c>
      <c r="C276" s="7" t="s">
        <v>648</v>
      </c>
      <c r="D276" s="7" t="s">
        <v>649</v>
      </c>
      <c r="E276" s="7">
        <v>0</v>
      </c>
      <c r="F276" s="8">
        <v>84000</v>
      </c>
      <c r="G276" s="8">
        <v>0</v>
      </c>
      <c r="H276" s="8">
        <v>0</v>
      </c>
      <c r="I276" s="8">
        <v>0</v>
      </c>
      <c r="J276" s="8">
        <v>0</v>
      </c>
      <c r="K276" s="8">
        <v>0</v>
      </c>
      <c r="L276" s="8" t="s">
        <v>212</v>
      </c>
      <c r="M276" s="9">
        <v>84000</v>
      </c>
      <c r="N276" s="10">
        <v>912</v>
      </c>
      <c r="O276" s="9">
        <f t="shared" si="4"/>
        <v>0</v>
      </c>
    </row>
    <row r="277" spans="1:15" hidden="1" x14ac:dyDescent="0.25">
      <c r="A277" s="7" t="s">
        <v>651</v>
      </c>
      <c r="C277" s="7" t="s">
        <v>380</v>
      </c>
      <c r="D277" s="7" t="s">
        <v>381</v>
      </c>
      <c r="E277" s="7">
        <v>0</v>
      </c>
      <c r="F277" s="8">
        <v>0</v>
      </c>
      <c r="G277" s="8">
        <v>60000</v>
      </c>
      <c r="H277" s="8">
        <v>200000</v>
      </c>
      <c r="I277" s="8">
        <v>0</v>
      </c>
      <c r="J277" s="8">
        <v>0</v>
      </c>
      <c r="K277" s="8">
        <v>54600</v>
      </c>
      <c r="L277" s="8" t="s">
        <v>31</v>
      </c>
      <c r="M277" s="9">
        <v>314600</v>
      </c>
      <c r="N277" s="10">
        <v>797</v>
      </c>
      <c r="O277" s="9">
        <f t="shared" si="4"/>
        <v>0</v>
      </c>
    </row>
    <row r="278" spans="1:15" hidden="1" x14ac:dyDescent="0.25">
      <c r="A278" s="7" t="s">
        <v>652</v>
      </c>
      <c r="C278" s="7" t="s">
        <v>653</v>
      </c>
      <c r="D278" s="7" t="s">
        <v>654</v>
      </c>
      <c r="E278" s="7">
        <v>0</v>
      </c>
      <c r="F278" s="8">
        <v>0</v>
      </c>
      <c r="G278" s="8">
        <v>0</v>
      </c>
      <c r="H278" s="8">
        <v>3600000</v>
      </c>
      <c r="I278" s="8">
        <v>0</v>
      </c>
      <c r="J278" s="8">
        <v>0</v>
      </c>
      <c r="K278" s="8">
        <v>756000</v>
      </c>
      <c r="L278" s="8" t="s">
        <v>212</v>
      </c>
      <c r="M278" s="9">
        <v>4356000</v>
      </c>
      <c r="N278" s="10">
        <v>912</v>
      </c>
      <c r="O278" s="9">
        <f t="shared" si="4"/>
        <v>0</v>
      </c>
    </row>
    <row r="279" spans="1:15" hidden="1" x14ac:dyDescent="0.25">
      <c r="A279" s="7" t="s">
        <v>655</v>
      </c>
      <c r="C279" s="7" t="s">
        <v>653</v>
      </c>
      <c r="D279" s="7" t="s">
        <v>654</v>
      </c>
      <c r="E279" s="7">
        <v>0</v>
      </c>
      <c r="F279" s="8">
        <v>84000</v>
      </c>
      <c r="G279" s="8">
        <v>0</v>
      </c>
      <c r="H279" s="8">
        <v>0</v>
      </c>
      <c r="I279" s="8">
        <v>0</v>
      </c>
      <c r="J279" s="8">
        <v>0</v>
      </c>
      <c r="K279" s="8">
        <v>0</v>
      </c>
      <c r="L279" s="8" t="s">
        <v>212</v>
      </c>
      <c r="M279" s="9">
        <v>84000</v>
      </c>
      <c r="N279" s="10">
        <v>912</v>
      </c>
      <c r="O279" s="9">
        <f t="shared" si="4"/>
        <v>0</v>
      </c>
    </row>
    <row r="280" spans="1:15" hidden="1" x14ac:dyDescent="0.25">
      <c r="A280" s="7" t="s">
        <v>656</v>
      </c>
      <c r="C280" s="7" t="s">
        <v>657</v>
      </c>
      <c r="D280" s="7" t="s">
        <v>658</v>
      </c>
      <c r="E280" s="7">
        <v>0</v>
      </c>
      <c r="F280" s="8">
        <v>0</v>
      </c>
      <c r="G280" s="8">
        <v>135000</v>
      </c>
      <c r="H280" s="8">
        <v>450000</v>
      </c>
      <c r="I280" s="8">
        <v>0</v>
      </c>
      <c r="J280" s="8">
        <v>0</v>
      </c>
      <c r="K280" s="8">
        <v>122850</v>
      </c>
      <c r="L280" s="8" t="s">
        <v>31</v>
      </c>
      <c r="M280" s="9">
        <v>707850</v>
      </c>
      <c r="N280" s="10">
        <v>797</v>
      </c>
      <c r="O280" s="9">
        <f t="shared" si="4"/>
        <v>0</v>
      </c>
    </row>
    <row r="281" spans="1:15" hidden="1" x14ac:dyDescent="0.25">
      <c r="A281" s="7" t="s">
        <v>659</v>
      </c>
      <c r="C281" s="7" t="s">
        <v>210</v>
      </c>
      <c r="D281" s="7" t="s">
        <v>211</v>
      </c>
      <c r="E281" s="7">
        <v>0</v>
      </c>
      <c r="F281" s="8">
        <v>0</v>
      </c>
      <c r="G281" s="8">
        <v>180000</v>
      </c>
      <c r="H281" s="8">
        <v>600000</v>
      </c>
      <c r="I281" s="8">
        <v>0</v>
      </c>
      <c r="J281" s="8">
        <v>0</v>
      </c>
      <c r="K281" s="8">
        <v>163800</v>
      </c>
      <c r="L281" s="8" t="s">
        <v>31</v>
      </c>
      <c r="M281" s="9">
        <v>943800</v>
      </c>
      <c r="N281" s="10">
        <v>797</v>
      </c>
      <c r="O281" s="9">
        <f t="shared" si="4"/>
        <v>0</v>
      </c>
    </row>
    <row r="282" spans="1:15" hidden="1" x14ac:dyDescent="0.25">
      <c r="A282" s="7" t="s">
        <v>660</v>
      </c>
      <c r="C282" s="7" t="s">
        <v>661</v>
      </c>
      <c r="D282" s="7" t="s">
        <v>662</v>
      </c>
      <c r="E282" s="7">
        <v>0</v>
      </c>
      <c r="F282" s="8">
        <v>0</v>
      </c>
      <c r="G282" s="8">
        <v>59100</v>
      </c>
      <c r="H282" s="8">
        <v>197000</v>
      </c>
      <c r="I282" s="8">
        <v>1970000</v>
      </c>
      <c r="J282" s="8">
        <v>0</v>
      </c>
      <c r="K282" s="8">
        <v>467481</v>
      </c>
      <c r="L282" s="8" t="s">
        <v>31</v>
      </c>
      <c r="M282" s="9">
        <v>2693581</v>
      </c>
      <c r="N282" s="10">
        <v>926</v>
      </c>
      <c r="O282" s="9">
        <f t="shared" si="4"/>
        <v>0</v>
      </c>
    </row>
    <row r="283" spans="1:15" hidden="1" x14ac:dyDescent="0.25">
      <c r="A283" s="7" t="s">
        <v>663</v>
      </c>
      <c r="C283" s="7" t="s">
        <v>664</v>
      </c>
      <c r="D283" s="7" t="s">
        <v>665</v>
      </c>
      <c r="E283" s="7">
        <v>0</v>
      </c>
      <c r="F283" s="8">
        <v>0</v>
      </c>
      <c r="G283" s="8">
        <v>1725000</v>
      </c>
      <c r="H283" s="8">
        <v>5750000</v>
      </c>
      <c r="I283" s="8">
        <v>0</v>
      </c>
      <c r="J283" s="8">
        <v>0</v>
      </c>
      <c r="K283" s="8">
        <v>1569750</v>
      </c>
      <c r="L283" s="8" t="s">
        <v>31</v>
      </c>
      <c r="M283" s="9">
        <v>9044750</v>
      </c>
      <c r="N283" s="10">
        <v>797</v>
      </c>
      <c r="O283" s="9">
        <f t="shared" si="4"/>
        <v>0</v>
      </c>
    </row>
    <row r="284" spans="1:15" hidden="1" x14ac:dyDescent="0.25">
      <c r="A284" s="7" t="s">
        <v>666</v>
      </c>
      <c r="C284" s="7" t="s">
        <v>245</v>
      </c>
      <c r="D284" s="7" t="s">
        <v>246</v>
      </c>
      <c r="E284" s="7">
        <v>0</v>
      </c>
      <c r="F284" s="8">
        <v>0</v>
      </c>
      <c r="G284" s="8">
        <v>150000</v>
      </c>
      <c r="H284" s="8">
        <v>500000</v>
      </c>
      <c r="I284" s="8">
        <v>0</v>
      </c>
      <c r="J284" s="8">
        <v>0</v>
      </c>
      <c r="K284" s="8">
        <v>136500</v>
      </c>
      <c r="L284" s="8" t="s">
        <v>31</v>
      </c>
      <c r="M284" s="9">
        <v>786500</v>
      </c>
      <c r="N284" s="10">
        <v>797</v>
      </c>
      <c r="O284" s="9">
        <f t="shared" si="4"/>
        <v>0</v>
      </c>
    </row>
    <row r="285" spans="1:15" hidden="1" x14ac:dyDescent="0.25">
      <c r="A285" s="7" t="s">
        <v>667</v>
      </c>
      <c r="C285" s="7" t="s">
        <v>668</v>
      </c>
      <c r="D285" s="7" t="s">
        <v>669</v>
      </c>
      <c r="E285" s="7">
        <v>0</v>
      </c>
      <c r="F285" s="8">
        <v>0</v>
      </c>
      <c r="G285" s="8">
        <v>210000</v>
      </c>
      <c r="H285" s="8">
        <v>700000</v>
      </c>
      <c r="I285" s="8">
        <v>0</v>
      </c>
      <c r="J285" s="8">
        <v>0</v>
      </c>
      <c r="K285" s="8">
        <v>191100</v>
      </c>
      <c r="L285" s="8" t="s">
        <v>31</v>
      </c>
      <c r="M285" s="9">
        <v>1101100</v>
      </c>
      <c r="N285" s="10">
        <v>797</v>
      </c>
      <c r="O285" s="9">
        <f t="shared" si="4"/>
        <v>0</v>
      </c>
    </row>
    <row r="286" spans="1:15" hidden="1" x14ac:dyDescent="0.25">
      <c r="A286" s="7" t="s">
        <v>670</v>
      </c>
      <c r="C286" s="7" t="s">
        <v>364</v>
      </c>
      <c r="D286" s="7" t="s">
        <v>365</v>
      </c>
      <c r="E286" s="7">
        <v>0</v>
      </c>
      <c r="F286" s="8">
        <v>0</v>
      </c>
      <c r="G286" s="8">
        <v>200000</v>
      </c>
      <c r="H286" s="8">
        <v>0</v>
      </c>
      <c r="I286" s="8">
        <v>0</v>
      </c>
      <c r="J286" s="8">
        <v>0</v>
      </c>
      <c r="K286" s="8">
        <v>42000</v>
      </c>
      <c r="L286" s="8" t="s">
        <v>31</v>
      </c>
      <c r="M286" s="9">
        <v>242000</v>
      </c>
      <c r="N286" s="10">
        <v>940</v>
      </c>
      <c r="O286" s="9">
        <f t="shared" si="4"/>
        <v>0</v>
      </c>
    </row>
    <row r="287" spans="1:15" hidden="1" x14ac:dyDescent="0.25">
      <c r="A287" s="7" t="s">
        <v>671</v>
      </c>
      <c r="C287" s="7" t="s">
        <v>364</v>
      </c>
      <c r="D287" s="7" t="s">
        <v>365</v>
      </c>
      <c r="E287" s="7">
        <v>0</v>
      </c>
      <c r="F287" s="8">
        <v>0</v>
      </c>
      <c r="G287" s="8">
        <v>200000</v>
      </c>
      <c r="H287" s="8">
        <v>0</v>
      </c>
      <c r="I287" s="8">
        <v>0</v>
      </c>
      <c r="J287" s="8">
        <v>0</v>
      </c>
      <c r="K287" s="8">
        <v>42000</v>
      </c>
      <c r="L287" s="8" t="s">
        <v>31</v>
      </c>
      <c r="M287" s="9">
        <v>242000</v>
      </c>
      <c r="N287" s="10">
        <v>940</v>
      </c>
      <c r="O287" s="9">
        <f t="shared" si="4"/>
        <v>0</v>
      </c>
    </row>
    <row r="288" spans="1:15" hidden="1" x14ac:dyDescent="0.25">
      <c r="A288" s="7" t="s">
        <v>672</v>
      </c>
      <c r="C288" s="7" t="s">
        <v>245</v>
      </c>
      <c r="D288" s="7" t="s">
        <v>246</v>
      </c>
      <c r="E288" s="7">
        <v>0</v>
      </c>
      <c r="F288" s="8">
        <v>84000</v>
      </c>
      <c r="G288" s="8">
        <v>0</v>
      </c>
      <c r="H288" s="8">
        <v>0</v>
      </c>
      <c r="I288" s="8">
        <v>0</v>
      </c>
      <c r="J288" s="8">
        <v>0</v>
      </c>
      <c r="K288" s="8">
        <v>0</v>
      </c>
      <c r="L288" s="8" t="s">
        <v>212</v>
      </c>
      <c r="M288" s="9">
        <v>84000</v>
      </c>
      <c r="N288" s="10">
        <v>912</v>
      </c>
      <c r="O288" s="9">
        <f t="shared" si="4"/>
        <v>0</v>
      </c>
    </row>
    <row r="289" spans="1:15" hidden="1" x14ac:dyDescent="0.25">
      <c r="A289" s="7" t="s">
        <v>673</v>
      </c>
      <c r="C289" s="7" t="s">
        <v>674</v>
      </c>
      <c r="D289" s="7" t="s">
        <v>675</v>
      </c>
      <c r="E289" s="7">
        <v>0</v>
      </c>
      <c r="F289" s="8">
        <v>0</v>
      </c>
      <c r="G289" s="8">
        <v>0</v>
      </c>
      <c r="H289" s="8">
        <v>2450000</v>
      </c>
      <c r="I289" s="8">
        <v>0</v>
      </c>
      <c r="J289" s="8">
        <v>0</v>
      </c>
      <c r="K289" s="8">
        <v>514500</v>
      </c>
      <c r="L289" s="8" t="s">
        <v>212</v>
      </c>
      <c r="M289" s="9">
        <v>2964500</v>
      </c>
      <c r="N289" s="10">
        <v>912</v>
      </c>
      <c r="O289" s="9">
        <f t="shared" si="4"/>
        <v>0</v>
      </c>
    </row>
    <row r="290" spans="1:15" hidden="1" x14ac:dyDescent="0.25">
      <c r="A290" s="7" t="s">
        <v>676</v>
      </c>
      <c r="C290" s="7" t="s">
        <v>674</v>
      </c>
      <c r="D290" s="7" t="s">
        <v>675</v>
      </c>
      <c r="E290" s="7">
        <v>0</v>
      </c>
      <c r="F290" s="8">
        <v>168000</v>
      </c>
      <c r="G290" s="8">
        <v>0</v>
      </c>
      <c r="H290" s="8">
        <v>0</v>
      </c>
      <c r="I290" s="8">
        <v>0</v>
      </c>
      <c r="J290" s="8">
        <v>0</v>
      </c>
      <c r="K290" s="8">
        <v>0</v>
      </c>
      <c r="L290" s="8" t="s">
        <v>212</v>
      </c>
      <c r="M290" s="9">
        <v>168000</v>
      </c>
      <c r="N290" s="10">
        <v>912</v>
      </c>
      <c r="O290" s="9">
        <f t="shared" si="4"/>
        <v>0</v>
      </c>
    </row>
    <row r="291" spans="1:15" hidden="1" x14ac:dyDescent="0.25">
      <c r="A291" s="7" t="s">
        <v>677</v>
      </c>
      <c r="C291" s="7" t="s">
        <v>678</v>
      </c>
      <c r="D291" s="7" t="s">
        <v>679</v>
      </c>
      <c r="E291" s="7">
        <v>0</v>
      </c>
      <c r="F291" s="8">
        <v>0</v>
      </c>
      <c r="G291" s="8">
        <v>177000</v>
      </c>
      <c r="H291" s="8">
        <v>590000</v>
      </c>
      <c r="I291" s="8">
        <v>0</v>
      </c>
      <c r="J291" s="8">
        <v>0</v>
      </c>
      <c r="K291" s="8">
        <v>161070</v>
      </c>
      <c r="L291" s="8" t="s">
        <v>31</v>
      </c>
      <c r="M291" s="9">
        <v>928070</v>
      </c>
      <c r="N291" s="10">
        <v>797</v>
      </c>
      <c r="O291" s="9">
        <f t="shared" si="4"/>
        <v>0</v>
      </c>
    </row>
    <row r="292" spans="1:15" hidden="1" x14ac:dyDescent="0.25">
      <c r="A292" s="7" t="s">
        <v>680</v>
      </c>
      <c r="C292" s="7" t="s">
        <v>681</v>
      </c>
      <c r="D292" s="7" t="s">
        <v>682</v>
      </c>
      <c r="E292" s="7">
        <v>0</v>
      </c>
      <c r="F292" s="8">
        <v>0</v>
      </c>
      <c r="G292" s="8">
        <v>0</v>
      </c>
      <c r="H292" s="8">
        <v>1750000</v>
      </c>
      <c r="I292" s="8">
        <v>0</v>
      </c>
      <c r="J292" s="8">
        <v>0</v>
      </c>
      <c r="K292" s="8">
        <v>367500</v>
      </c>
      <c r="L292" s="8" t="s">
        <v>212</v>
      </c>
      <c r="M292" s="9">
        <v>2117500</v>
      </c>
      <c r="N292" s="10">
        <v>912</v>
      </c>
      <c r="O292" s="9">
        <f t="shared" si="4"/>
        <v>0</v>
      </c>
    </row>
    <row r="293" spans="1:15" hidden="1" x14ac:dyDescent="0.25">
      <c r="A293" s="7" t="s">
        <v>683</v>
      </c>
      <c r="C293" s="7" t="s">
        <v>681</v>
      </c>
      <c r="D293" s="7" t="s">
        <v>682</v>
      </c>
      <c r="E293" s="7">
        <v>0</v>
      </c>
      <c r="F293" s="8">
        <v>84000</v>
      </c>
      <c r="G293" s="8">
        <v>0</v>
      </c>
      <c r="H293" s="8">
        <v>0</v>
      </c>
      <c r="I293" s="8">
        <v>0</v>
      </c>
      <c r="J293" s="8">
        <v>0</v>
      </c>
      <c r="K293" s="8">
        <v>0</v>
      </c>
      <c r="L293" s="8" t="s">
        <v>212</v>
      </c>
      <c r="M293" s="9">
        <v>84000</v>
      </c>
      <c r="N293" s="10">
        <v>912</v>
      </c>
      <c r="O293" s="9">
        <f t="shared" si="4"/>
        <v>0</v>
      </c>
    </row>
    <row r="294" spans="1:15" hidden="1" x14ac:dyDescent="0.25">
      <c r="A294" s="7" t="s">
        <v>684</v>
      </c>
      <c r="C294" s="7" t="s">
        <v>685</v>
      </c>
      <c r="D294" s="7" t="s">
        <v>686</v>
      </c>
      <c r="E294" s="7">
        <v>0</v>
      </c>
      <c r="F294" s="8">
        <v>-56000</v>
      </c>
      <c r="G294" s="8">
        <v>-16800</v>
      </c>
      <c r="H294" s="8">
        <v>0</v>
      </c>
      <c r="I294" s="8">
        <v>0</v>
      </c>
      <c r="J294" s="8">
        <v>0</v>
      </c>
      <c r="K294" s="8">
        <v>-3528</v>
      </c>
      <c r="L294" s="8" t="s">
        <v>31</v>
      </c>
      <c r="M294" s="9">
        <v>-76328</v>
      </c>
      <c r="N294" s="10">
        <v>869</v>
      </c>
      <c r="O294" s="9">
        <f t="shared" si="4"/>
        <v>0</v>
      </c>
    </row>
    <row r="295" spans="1:15" hidden="1" x14ac:dyDescent="0.25">
      <c r="A295" s="7" t="s">
        <v>687</v>
      </c>
      <c r="C295" s="7" t="s">
        <v>688</v>
      </c>
      <c r="D295" s="7" t="s">
        <v>689</v>
      </c>
      <c r="E295" s="7">
        <v>0</v>
      </c>
      <c r="F295" s="8">
        <v>0</v>
      </c>
      <c r="G295" s="8">
        <v>9600</v>
      </c>
      <c r="H295" s="8">
        <v>32000</v>
      </c>
      <c r="I295" s="8">
        <v>320000</v>
      </c>
      <c r="J295" s="8">
        <v>0</v>
      </c>
      <c r="K295" s="8">
        <v>75936</v>
      </c>
      <c r="L295" s="8" t="s">
        <v>31</v>
      </c>
      <c r="M295" s="9">
        <v>437536</v>
      </c>
      <c r="N295" s="10">
        <v>940</v>
      </c>
      <c r="O295" s="9">
        <f t="shared" si="4"/>
        <v>0</v>
      </c>
    </row>
    <row r="296" spans="1:15" hidden="1" x14ac:dyDescent="0.25">
      <c r="A296" s="7" t="s">
        <v>690</v>
      </c>
      <c r="C296" s="7" t="s">
        <v>193</v>
      </c>
      <c r="D296" s="7" t="s">
        <v>194</v>
      </c>
      <c r="E296" s="7">
        <v>0</v>
      </c>
      <c r="F296" s="8">
        <v>0</v>
      </c>
      <c r="G296" s="8">
        <v>1200</v>
      </c>
      <c r="H296" s="8">
        <v>4000</v>
      </c>
      <c r="I296" s="8">
        <v>0</v>
      </c>
      <c r="J296" s="8">
        <v>0</v>
      </c>
      <c r="K296" s="8">
        <v>1092</v>
      </c>
      <c r="L296" s="8" t="s">
        <v>35</v>
      </c>
      <c r="M296" s="9">
        <v>6292</v>
      </c>
      <c r="N296" s="10">
        <v>974</v>
      </c>
      <c r="O296" s="9">
        <f t="shared" si="4"/>
        <v>0</v>
      </c>
    </row>
    <row r="297" spans="1:15" hidden="1" x14ac:dyDescent="0.25">
      <c r="A297" s="7" t="s">
        <v>691</v>
      </c>
      <c r="C297" s="7" t="s">
        <v>692</v>
      </c>
      <c r="D297" s="7" t="s">
        <v>693</v>
      </c>
      <c r="E297" s="7">
        <v>0</v>
      </c>
      <c r="F297" s="8">
        <v>0</v>
      </c>
      <c r="G297" s="8">
        <v>31500</v>
      </c>
      <c r="H297" s="8">
        <v>105000</v>
      </c>
      <c r="I297" s="8">
        <v>1050000</v>
      </c>
      <c r="J297" s="8">
        <v>0</v>
      </c>
      <c r="K297" s="8">
        <v>249165</v>
      </c>
      <c r="L297" s="8" t="s">
        <v>31</v>
      </c>
      <c r="M297" s="9">
        <v>1435665</v>
      </c>
      <c r="N297" s="10">
        <v>940</v>
      </c>
      <c r="O297" s="9">
        <f t="shared" si="4"/>
        <v>0</v>
      </c>
    </row>
    <row r="298" spans="1:15" hidden="1" x14ac:dyDescent="0.25">
      <c r="A298" s="7" t="s">
        <v>694</v>
      </c>
      <c r="C298" s="7" t="s">
        <v>692</v>
      </c>
      <c r="D298" s="7" t="s">
        <v>693</v>
      </c>
      <c r="E298" s="7">
        <v>0</v>
      </c>
      <c r="F298" s="8">
        <v>0</v>
      </c>
      <c r="G298" s="8">
        <v>31500</v>
      </c>
      <c r="H298" s="8">
        <v>105000</v>
      </c>
      <c r="I298" s="8">
        <v>1050000</v>
      </c>
      <c r="J298" s="8">
        <v>0</v>
      </c>
      <c r="K298" s="8">
        <v>249165</v>
      </c>
      <c r="L298" s="8" t="s">
        <v>31</v>
      </c>
      <c r="M298" s="9">
        <v>1435665</v>
      </c>
      <c r="N298" s="10">
        <v>940</v>
      </c>
      <c r="O298" s="9">
        <f t="shared" si="4"/>
        <v>0</v>
      </c>
    </row>
    <row r="299" spans="1:15" hidden="1" x14ac:dyDescent="0.25">
      <c r="A299" s="7" t="s">
        <v>695</v>
      </c>
      <c r="C299" s="7" t="s">
        <v>685</v>
      </c>
      <c r="D299" s="7" t="s">
        <v>686</v>
      </c>
      <c r="E299" s="7">
        <v>0</v>
      </c>
      <c r="F299" s="8">
        <v>56000</v>
      </c>
      <c r="G299" s="8">
        <v>16800</v>
      </c>
      <c r="H299" s="8">
        <v>0</v>
      </c>
      <c r="I299" s="8">
        <v>0</v>
      </c>
      <c r="J299" s="8">
        <v>0</v>
      </c>
      <c r="K299" s="8">
        <v>3528</v>
      </c>
      <c r="L299" s="8" t="s">
        <v>31</v>
      </c>
      <c r="M299" s="9">
        <v>76328</v>
      </c>
      <c r="N299" s="10">
        <v>869</v>
      </c>
      <c r="O299" s="9">
        <f t="shared" si="4"/>
        <v>0</v>
      </c>
    </row>
    <row r="300" spans="1:15" hidden="1" x14ac:dyDescent="0.25">
      <c r="A300" s="7" t="s">
        <v>696</v>
      </c>
      <c r="C300" s="7" t="s">
        <v>697</v>
      </c>
      <c r="D300" s="7" t="s">
        <v>698</v>
      </c>
      <c r="E300" s="7">
        <v>0</v>
      </c>
      <c r="F300" s="8">
        <v>0</v>
      </c>
      <c r="G300" s="8">
        <v>870000</v>
      </c>
      <c r="H300" s="8">
        <v>2900000</v>
      </c>
      <c r="I300" s="8">
        <v>0</v>
      </c>
      <c r="J300" s="8">
        <v>0</v>
      </c>
      <c r="K300" s="8">
        <v>791700</v>
      </c>
      <c r="L300" s="8" t="s">
        <v>133</v>
      </c>
      <c r="M300" s="9">
        <v>4561700</v>
      </c>
      <c r="N300" s="10">
        <v>958</v>
      </c>
      <c r="O300" s="9">
        <f t="shared" si="4"/>
        <v>0</v>
      </c>
    </row>
    <row r="301" spans="1:15" hidden="1" x14ac:dyDescent="0.25">
      <c r="A301" s="7" t="s">
        <v>699</v>
      </c>
      <c r="C301" s="7" t="s">
        <v>700</v>
      </c>
      <c r="D301" s="7" t="s">
        <v>701</v>
      </c>
      <c r="E301" s="9">
        <v>500000</v>
      </c>
      <c r="F301" s="8">
        <v>0</v>
      </c>
      <c r="G301" s="8">
        <v>0</v>
      </c>
      <c r="H301" s="8">
        <v>0</v>
      </c>
      <c r="I301" s="8">
        <v>0</v>
      </c>
      <c r="J301" s="8">
        <v>0</v>
      </c>
      <c r="K301" s="8">
        <v>105000</v>
      </c>
      <c r="L301" s="8" t="s">
        <v>35</v>
      </c>
      <c r="M301" s="9">
        <v>605000</v>
      </c>
      <c r="N301" s="10">
        <v>984</v>
      </c>
      <c r="O301" s="9">
        <f t="shared" si="4"/>
        <v>0</v>
      </c>
    </row>
    <row r="302" spans="1:15" hidden="1" x14ac:dyDescent="0.25">
      <c r="A302" s="7" t="s">
        <v>702</v>
      </c>
      <c r="C302" s="7" t="s">
        <v>700</v>
      </c>
      <c r="D302" s="7" t="s">
        <v>701</v>
      </c>
      <c r="E302" s="7">
        <v>0</v>
      </c>
      <c r="F302" s="8">
        <v>304980</v>
      </c>
      <c r="G302" s="8">
        <v>0</v>
      </c>
      <c r="H302" s="8">
        <v>0</v>
      </c>
      <c r="I302" s="8">
        <v>0</v>
      </c>
      <c r="J302" s="8">
        <v>0</v>
      </c>
      <c r="K302" s="8">
        <v>0</v>
      </c>
      <c r="L302" s="8" t="s">
        <v>35</v>
      </c>
      <c r="M302" s="9">
        <v>304980</v>
      </c>
      <c r="N302" s="10">
        <v>984</v>
      </c>
      <c r="O302" s="9">
        <f t="shared" si="4"/>
        <v>0</v>
      </c>
    </row>
    <row r="303" spans="1:15" hidden="1" x14ac:dyDescent="0.25">
      <c r="A303" s="7" t="s">
        <v>703</v>
      </c>
      <c r="C303" s="7" t="s">
        <v>408</v>
      </c>
      <c r="D303" s="7" t="s">
        <v>409</v>
      </c>
      <c r="E303" s="7">
        <v>0</v>
      </c>
      <c r="F303" s="8">
        <v>0</v>
      </c>
      <c r="G303" s="8">
        <v>4650</v>
      </c>
      <c r="H303" s="8">
        <v>15500</v>
      </c>
      <c r="I303" s="8">
        <v>0</v>
      </c>
      <c r="J303" s="8">
        <v>0</v>
      </c>
      <c r="K303" s="8">
        <v>4231.5</v>
      </c>
      <c r="L303" s="8" t="s">
        <v>31</v>
      </c>
      <c r="M303" s="9">
        <v>24381.5</v>
      </c>
      <c r="N303" s="10">
        <v>869</v>
      </c>
      <c r="O303" s="9">
        <f t="shared" si="4"/>
        <v>0</v>
      </c>
    </row>
    <row r="304" spans="1:15" hidden="1" x14ac:dyDescent="0.25">
      <c r="A304" s="7" t="s">
        <v>704</v>
      </c>
      <c r="C304" s="7" t="s">
        <v>705</v>
      </c>
      <c r="D304" s="7" t="s">
        <v>706</v>
      </c>
      <c r="E304" s="7">
        <v>0</v>
      </c>
      <c r="F304" s="8">
        <v>0</v>
      </c>
      <c r="G304" s="8">
        <v>8100</v>
      </c>
      <c r="H304" s="8">
        <v>27000</v>
      </c>
      <c r="I304" s="8">
        <v>0</v>
      </c>
      <c r="J304" s="8">
        <v>0</v>
      </c>
      <c r="K304" s="8">
        <v>7371</v>
      </c>
      <c r="L304" s="8" t="s">
        <v>31</v>
      </c>
      <c r="M304" s="9">
        <v>42471</v>
      </c>
      <c r="N304" s="10">
        <v>869</v>
      </c>
      <c r="O304" s="9">
        <f t="shared" si="4"/>
        <v>0</v>
      </c>
    </row>
    <row r="305" spans="1:15" hidden="1" x14ac:dyDescent="0.25">
      <c r="A305" s="7" t="s">
        <v>707</v>
      </c>
      <c r="C305" s="7" t="s">
        <v>364</v>
      </c>
      <c r="D305" s="7" t="s">
        <v>365</v>
      </c>
      <c r="E305" s="7">
        <v>0</v>
      </c>
      <c r="F305" s="8">
        <v>0</v>
      </c>
      <c r="G305" s="8">
        <v>35700</v>
      </c>
      <c r="H305" s="8">
        <v>119000</v>
      </c>
      <c r="I305" s="8">
        <v>0</v>
      </c>
      <c r="J305" s="8">
        <v>0</v>
      </c>
      <c r="K305" s="8">
        <v>32487</v>
      </c>
      <c r="L305" s="8" t="s">
        <v>31</v>
      </c>
      <c r="M305" s="9">
        <v>187187</v>
      </c>
      <c r="N305" s="10">
        <v>869</v>
      </c>
      <c r="O305" s="9">
        <f t="shared" si="4"/>
        <v>0</v>
      </c>
    </row>
    <row r="306" spans="1:15" hidden="1" x14ac:dyDescent="0.25">
      <c r="A306" s="7" t="s">
        <v>708</v>
      </c>
      <c r="C306" s="7" t="s">
        <v>709</v>
      </c>
      <c r="D306" s="7" t="s">
        <v>710</v>
      </c>
      <c r="E306" s="7">
        <v>0</v>
      </c>
      <c r="F306" s="8">
        <v>0</v>
      </c>
      <c r="G306" s="8">
        <v>13500</v>
      </c>
      <c r="H306" s="8">
        <v>45000</v>
      </c>
      <c r="I306" s="8">
        <v>0</v>
      </c>
      <c r="J306" s="8">
        <v>0</v>
      </c>
      <c r="K306" s="8">
        <v>12285</v>
      </c>
      <c r="L306" s="8" t="s">
        <v>31</v>
      </c>
      <c r="M306" s="9">
        <v>70785</v>
      </c>
      <c r="N306" s="10">
        <v>869</v>
      </c>
      <c r="O306" s="9">
        <f t="shared" si="4"/>
        <v>0</v>
      </c>
    </row>
    <row r="307" spans="1:15" hidden="1" x14ac:dyDescent="0.25">
      <c r="A307" s="7" t="s">
        <v>711</v>
      </c>
      <c r="C307" s="7" t="s">
        <v>318</v>
      </c>
      <c r="D307" s="7" t="s">
        <v>319</v>
      </c>
      <c r="E307" s="7">
        <v>0</v>
      </c>
      <c r="F307" s="8">
        <v>0</v>
      </c>
      <c r="G307" s="8">
        <v>8700</v>
      </c>
      <c r="H307" s="8">
        <v>29000</v>
      </c>
      <c r="I307" s="8">
        <v>0</v>
      </c>
      <c r="J307" s="8">
        <v>0</v>
      </c>
      <c r="K307" s="8">
        <v>7917</v>
      </c>
      <c r="L307" s="8" t="s">
        <v>31</v>
      </c>
      <c r="M307" s="9">
        <v>45617</v>
      </c>
      <c r="N307" s="10">
        <v>869</v>
      </c>
      <c r="O307" s="9">
        <f t="shared" si="4"/>
        <v>0</v>
      </c>
    </row>
    <row r="308" spans="1:15" hidden="1" x14ac:dyDescent="0.25">
      <c r="A308" s="7" t="s">
        <v>712</v>
      </c>
      <c r="C308" s="7" t="s">
        <v>713</v>
      </c>
      <c r="D308" s="7" t="s">
        <v>714</v>
      </c>
      <c r="E308" s="7">
        <v>0</v>
      </c>
      <c r="F308" s="8">
        <v>0</v>
      </c>
      <c r="G308" s="8">
        <v>7500</v>
      </c>
      <c r="H308" s="8">
        <v>25000</v>
      </c>
      <c r="I308" s="8">
        <v>0</v>
      </c>
      <c r="J308" s="8">
        <v>0</v>
      </c>
      <c r="K308" s="8">
        <v>6825</v>
      </c>
      <c r="L308" s="8" t="s">
        <v>31</v>
      </c>
      <c r="M308" s="9">
        <v>39325</v>
      </c>
      <c r="N308" s="10">
        <v>869</v>
      </c>
      <c r="O308" s="9">
        <f t="shared" si="4"/>
        <v>0</v>
      </c>
    </row>
    <row r="309" spans="1:15" hidden="1" x14ac:dyDescent="0.25">
      <c r="A309" s="7" t="s">
        <v>715</v>
      </c>
      <c r="C309" s="7" t="s">
        <v>716</v>
      </c>
      <c r="D309" s="7" t="s">
        <v>717</v>
      </c>
      <c r="E309" s="7">
        <v>0</v>
      </c>
      <c r="F309" s="8">
        <v>0</v>
      </c>
      <c r="G309" s="8">
        <v>11550</v>
      </c>
      <c r="H309" s="8">
        <v>38500</v>
      </c>
      <c r="I309" s="8">
        <v>0</v>
      </c>
      <c r="J309" s="8">
        <v>0</v>
      </c>
      <c r="K309" s="8">
        <v>10510.5</v>
      </c>
      <c r="L309" s="8" t="s">
        <v>31</v>
      </c>
      <c r="M309" s="9">
        <v>60560.5</v>
      </c>
      <c r="N309" s="10">
        <v>869</v>
      </c>
      <c r="O309" s="9">
        <f t="shared" si="4"/>
        <v>0</v>
      </c>
    </row>
    <row r="310" spans="1:15" hidden="1" x14ac:dyDescent="0.25">
      <c r="A310" s="7" t="s">
        <v>718</v>
      </c>
      <c r="C310" s="7" t="s">
        <v>121</v>
      </c>
      <c r="D310" s="7" t="s">
        <v>122</v>
      </c>
      <c r="E310" s="7">
        <v>0</v>
      </c>
      <c r="F310" s="8">
        <v>0</v>
      </c>
      <c r="G310" s="8">
        <v>6000</v>
      </c>
      <c r="H310" s="8">
        <v>20000</v>
      </c>
      <c r="I310" s="8">
        <v>0</v>
      </c>
      <c r="J310" s="8">
        <v>0</v>
      </c>
      <c r="K310" s="8">
        <v>5460</v>
      </c>
      <c r="L310" s="8" t="s">
        <v>31</v>
      </c>
      <c r="M310" s="9">
        <v>31460</v>
      </c>
      <c r="N310" s="10">
        <v>869</v>
      </c>
      <c r="O310" s="9">
        <f t="shared" si="4"/>
        <v>0</v>
      </c>
    </row>
    <row r="311" spans="1:15" hidden="1" x14ac:dyDescent="0.25">
      <c r="A311" s="7" t="s">
        <v>719</v>
      </c>
      <c r="C311" s="7" t="s">
        <v>720</v>
      </c>
      <c r="D311" s="7" t="s">
        <v>721</v>
      </c>
      <c r="E311" s="7">
        <v>0</v>
      </c>
      <c r="F311" s="8">
        <v>0</v>
      </c>
      <c r="G311" s="8">
        <v>900000</v>
      </c>
      <c r="H311" s="8">
        <v>3000000</v>
      </c>
      <c r="I311" s="8">
        <v>0</v>
      </c>
      <c r="J311" s="8">
        <v>0</v>
      </c>
      <c r="K311" s="8">
        <v>819000</v>
      </c>
      <c r="L311" s="8" t="s">
        <v>133</v>
      </c>
      <c r="M311" s="9">
        <v>4719000</v>
      </c>
      <c r="N311" s="10">
        <v>958</v>
      </c>
      <c r="O311" s="9">
        <f t="shared" si="4"/>
        <v>0</v>
      </c>
    </row>
    <row r="312" spans="1:15" hidden="1" x14ac:dyDescent="0.25">
      <c r="A312" s="7" t="s">
        <v>722</v>
      </c>
      <c r="C312" s="7" t="s">
        <v>685</v>
      </c>
      <c r="D312" s="7" t="s">
        <v>686</v>
      </c>
      <c r="E312" s="7">
        <v>0</v>
      </c>
      <c r="F312" s="8">
        <v>0</v>
      </c>
      <c r="G312" s="8">
        <v>16800</v>
      </c>
      <c r="H312" s="8">
        <v>56000</v>
      </c>
      <c r="I312" s="8">
        <v>0</v>
      </c>
      <c r="J312" s="8">
        <v>0</v>
      </c>
      <c r="K312" s="8">
        <v>15288</v>
      </c>
      <c r="L312" s="8" t="s">
        <v>31</v>
      </c>
      <c r="M312" s="9">
        <v>88088</v>
      </c>
      <c r="N312" s="10">
        <v>869</v>
      </c>
      <c r="O312" s="9">
        <f t="shared" si="4"/>
        <v>0</v>
      </c>
    </row>
    <row r="313" spans="1:15" hidden="1" x14ac:dyDescent="0.25">
      <c r="A313" s="7" t="s">
        <v>723</v>
      </c>
      <c r="C313" s="7" t="s">
        <v>724</v>
      </c>
      <c r="D313" s="7" t="s">
        <v>725</v>
      </c>
      <c r="E313" s="7">
        <v>0</v>
      </c>
      <c r="F313" s="8">
        <v>0</v>
      </c>
      <c r="G313" s="8">
        <v>14700</v>
      </c>
      <c r="H313" s="8">
        <v>49000</v>
      </c>
      <c r="I313" s="8">
        <v>0</v>
      </c>
      <c r="J313" s="8">
        <v>0</v>
      </c>
      <c r="K313" s="8">
        <v>13377</v>
      </c>
      <c r="L313" s="8" t="s">
        <v>31</v>
      </c>
      <c r="M313" s="9">
        <v>77077</v>
      </c>
      <c r="N313" s="10">
        <v>869</v>
      </c>
      <c r="O313" s="9">
        <f t="shared" si="4"/>
        <v>0</v>
      </c>
    </row>
    <row r="314" spans="1:15" hidden="1" x14ac:dyDescent="0.25">
      <c r="A314" s="7" t="s">
        <v>726</v>
      </c>
      <c r="C314" s="7" t="s">
        <v>692</v>
      </c>
      <c r="D314" s="7" t="s">
        <v>693</v>
      </c>
      <c r="E314" s="7">
        <v>0</v>
      </c>
      <c r="F314" s="8">
        <v>0</v>
      </c>
      <c r="G314" s="8">
        <v>0</v>
      </c>
      <c r="H314" s="8">
        <v>-136500</v>
      </c>
      <c r="I314" s="8">
        <v>-1050000</v>
      </c>
      <c r="J314" s="8">
        <v>0</v>
      </c>
      <c r="K314" s="8">
        <v>-249165</v>
      </c>
      <c r="L314" s="8" t="s">
        <v>31</v>
      </c>
      <c r="M314" s="9">
        <v>-1435665</v>
      </c>
      <c r="N314" s="10">
        <v>940</v>
      </c>
      <c r="O314" s="9">
        <f t="shared" si="4"/>
        <v>0</v>
      </c>
    </row>
    <row r="315" spans="1:15" hidden="1" x14ac:dyDescent="0.25">
      <c r="A315" s="7" t="s">
        <v>727</v>
      </c>
      <c r="C315" s="7" t="s">
        <v>79</v>
      </c>
      <c r="D315" s="7" t="s">
        <v>80</v>
      </c>
      <c r="E315" s="7">
        <v>0</v>
      </c>
      <c r="F315" s="8">
        <v>0</v>
      </c>
      <c r="G315" s="8">
        <v>-135000</v>
      </c>
      <c r="H315" s="8">
        <v>0</v>
      </c>
      <c r="I315" s="8">
        <v>0</v>
      </c>
      <c r="J315" s="8">
        <v>0</v>
      </c>
      <c r="K315" s="8">
        <v>-28350</v>
      </c>
      <c r="L315" s="8" t="s">
        <v>35</v>
      </c>
      <c r="M315" s="9">
        <v>-163350</v>
      </c>
      <c r="N315" s="10">
        <v>918</v>
      </c>
      <c r="O315" s="9">
        <f t="shared" si="4"/>
        <v>0</v>
      </c>
    </row>
    <row r="316" spans="1:15" hidden="1" x14ac:dyDescent="0.25">
      <c r="A316" s="7" t="s">
        <v>728</v>
      </c>
      <c r="C316" s="7" t="s">
        <v>424</v>
      </c>
      <c r="D316" s="7" t="s">
        <v>425</v>
      </c>
      <c r="E316" s="7">
        <v>0</v>
      </c>
      <c r="F316" s="8">
        <v>-24600</v>
      </c>
      <c r="G316" s="8">
        <v>0</v>
      </c>
      <c r="H316" s="8">
        <v>0</v>
      </c>
      <c r="I316" s="8">
        <v>0</v>
      </c>
      <c r="J316" s="8">
        <v>0</v>
      </c>
      <c r="K316" s="8">
        <v>0</v>
      </c>
      <c r="L316" s="8" t="s">
        <v>31</v>
      </c>
      <c r="M316" s="9">
        <v>-24600</v>
      </c>
      <c r="N316" s="10">
        <v>903</v>
      </c>
      <c r="O316" s="9">
        <f t="shared" si="4"/>
        <v>0</v>
      </c>
    </row>
    <row r="317" spans="1:15" hidden="1" x14ac:dyDescent="0.25">
      <c r="A317" s="7" t="s">
        <v>729</v>
      </c>
      <c r="C317" s="7" t="s">
        <v>424</v>
      </c>
      <c r="D317" s="7" t="s">
        <v>425</v>
      </c>
      <c r="E317" s="7">
        <v>0</v>
      </c>
      <c r="F317" s="8">
        <v>-72780</v>
      </c>
      <c r="G317" s="8">
        <v>0</v>
      </c>
      <c r="H317" s="8">
        <v>0</v>
      </c>
      <c r="I317" s="8">
        <v>0</v>
      </c>
      <c r="J317" s="8">
        <v>0</v>
      </c>
      <c r="K317" s="8">
        <v>0</v>
      </c>
      <c r="L317" s="8" t="s">
        <v>31</v>
      </c>
      <c r="M317" s="9">
        <v>-72780</v>
      </c>
      <c r="N317" s="10">
        <v>868</v>
      </c>
      <c r="O317" s="9">
        <f t="shared" si="4"/>
        <v>0</v>
      </c>
    </row>
    <row r="318" spans="1:15" hidden="1" x14ac:dyDescent="0.25">
      <c r="A318" s="7" t="s">
        <v>730</v>
      </c>
      <c r="C318" s="7" t="s">
        <v>731</v>
      </c>
      <c r="D318" s="7" t="s">
        <v>732</v>
      </c>
      <c r="E318" s="7">
        <v>0</v>
      </c>
      <c r="F318" s="8">
        <v>0</v>
      </c>
      <c r="G318" s="8">
        <v>1140000</v>
      </c>
      <c r="H318" s="8">
        <v>3800000</v>
      </c>
      <c r="I318" s="8">
        <v>0</v>
      </c>
      <c r="J318" s="8">
        <v>0</v>
      </c>
      <c r="K318" s="8">
        <v>1037400</v>
      </c>
      <c r="L318" s="8" t="s">
        <v>260</v>
      </c>
      <c r="M318" s="9">
        <v>5977400</v>
      </c>
      <c r="N318" s="10">
        <v>973</v>
      </c>
      <c r="O318" s="9">
        <f t="shared" si="4"/>
        <v>0</v>
      </c>
    </row>
    <row r="319" spans="1:15" hidden="1" x14ac:dyDescent="0.25">
      <c r="A319" s="7" t="s">
        <v>733</v>
      </c>
      <c r="C319" s="7" t="s">
        <v>734</v>
      </c>
      <c r="D319" s="7" t="s">
        <v>735</v>
      </c>
      <c r="E319" s="7">
        <v>0</v>
      </c>
      <c r="F319" s="8">
        <v>0</v>
      </c>
      <c r="G319" s="8">
        <v>900</v>
      </c>
      <c r="H319" s="8">
        <v>3000</v>
      </c>
      <c r="I319" s="8">
        <v>0</v>
      </c>
      <c r="J319" s="8">
        <v>30000</v>
      </c>
      <c r="K319" s="8">
        <v>3969</v>
      </c>
      <c r="L319" s="8" t="s">
        <v>31</v>
      </c>
      <c r="M319" s="9">
        <v>37869</v>
      </c>
      <c r="N319" s="10">
        <v>966</v>
      </c>
      <c r="O319" s="9">
        <f t="shared" si="4"/>
        <v>0</v>
      </c>
    </row>
    <row r="320" spans="1:15" hidden="1" x14ac:dyDescent="0.25">
      <c r="A320" s="7" t="s">
        <v>736</v>
      </c>
      <c r="C320" s="7" t="s">
        <v>455</v>
      </c>
      <c r="D320" s="7" t="s">
        <v>456</v>
      </c>
      <c r="E320" s="7">
        <v>0</v>
      </c>
      <c r="F320" s="8">
        <v>0</v>
      </c>
      <c r="G320" s="8">
        <v>1500</v>
      </c>
      <c r="H320" s="8">
        <v>5000</v>
      </c>
      <c r="I320" s="8">
        <v>0</v>
      </c>
      <c r="J320" s="8">
        <v>50000</v>
      </c>
      <c r="K320" s="8">
        <v>6615</v>
      </c>
      <c r="L320" s="8" t="s">
        <v>31</v>
      </c>
      <c r="M320" s="9">
        <v>63115</v>
      </c>
      <c r="N320" s="10">
        <v>966</v>
      </c>
      <c r="O320" s="9">
        <f t="shared" si="4"/>
        <v>0</v>
      </c>
    </row>
    <row r="321" spans="1:15" hidden="1" x14ac:dyDescent="0.25">
      <c r="A321" s="7" t="s">
        <v>737</v>
      </c>
      <c r="C321" s="7" t="s">
        <v>738</v>
      </c>
      <c r="D321" s="7" t="s">
        <v>739</v>
      </c>
      <c r="E321" s="7">
        <v>0</v>
      </c>
      <c r="F321" s="8">
        <v>0</v>
      </c>
      <c r="G321" s="8">
        <v>690000</v>
      </c>
      <c r="H321" s="8">
        <v>2300000</v>
      </c>
      <c r="I321" s="8">
        <v>0</v>
      </c>
      <c r="J321" s="8">
        <v>0</v>
      </c>
      <c r="K321" s="8">
        <v>627900</v>
      </c>
      <c r="L321" s="8" t="s">
        <v>260</v>
      </c>
      <c r="M321" s="9">
        <v>3617900</v>
      </c>
      <c r="N321" s="10">
        <v>973</v>
      </c>
      <c r="O321" s="9">
        <f t="shared" si="4"/>
        <v>0</v>
      </c>
    </row>
    <row r="322" spans="1:15" hidden="1" x14ac:dyDescent="0.25">
      <c r="A322" s="7" t="s">
        <v>740</v>
      </c>
      <c r="C322" s="7" t="s">
        <v>533</v>
      </c>
      <c r="D322" s="7" t="s">
        <v>534</v>
      </c>
      <c r="E322" s="7">
        <v>0</v>
      </c>
      <c r="F322" s="8">
        <v>0</v>
      </c>
      <c r="G322" s="8">
        <v>14400</v>
      </c>
      <c r="H322" s="8">
        <v>48000</v>
      </c>
      <c r="I322" s="8">
        <v>480000</v>
      </c>
      <c r="J322" s="8">
        <v>0</v>
      </c>
      <c r="K322" s="8">
        <v>113904</v>
      </c>
      <c r="L322" s="8" t="s">
        <v>31</v>
      </c>
      <c r="M322" s="9">
        <v>656304</v>
      </c>
      <c r="N322" s="10">
        <v>940</v>
      </c>
      <c r="O322" s="9">
        <f t="shared" si="4"/>
        <v>0</v>
      </c>
    </row>
    <row r="323" spans="1:15" x14ac:dyDescent="0.25">
      <c r="A323" s="7" t="s">
        <v>741</v>
      </c>
      <c r="C323" s="7" t="s">
        <v>245</v>
      </c>
      <c r="D323" s="7" t="s">
        <v>246</v>
      </c>
      <c r="E323" s="7">
        <v>0</v>
      </c>
      <c r="F323" s="8">
        <v>0</v>
      </c>
      <c r="G323" s="8">
        <v>0</v>
      </c>
      <c r="H323" s="8">
        <v>0</v>
      </c>
      <c r="I323" s="8">
        <v>0</v>
      </c>
      <c r="J323" s="8">
        <v>0</v>
      </c>
      <c r="K323" s="8">
        <v>6552000</v>
      </c>
      <c r="L323" s="8" t="s">
        <v>35</v>
      </c>
      <c r="M323" s="9">
        <v>37752000</v>
      </c>
      <c r="N323" s="10">
        <v>943</v>
      </c>
      <c r="O323" s="9">
        <f t="shared" ref="O323:O378" si="5">SUM(E323:K323)-M323</f>
        <v>-31200000</v>
      </c>
    </row>
    <row r="324" spans="1:15" hidden="1" x14ac:dyDescent="0.25">
      <c r="A324" s="7" t="s">
        <v>742</v>
      </c>
      <c r="C324" s="7" t="s">
        <v>89</v>
      </c>
      <c r="D324" s="7" t="s">
        <v>90</v>
      </c>
      <c r="E324" s="7">
        <v>0</v>
      </c>
      <c r="F324" s="8">
        <v>0</v>
      </c>
      <c r="G324" s="8">
        <v>360000</v>
      </c>
      <c r="H324" s="8">
        <v>1200000</v>
      </c>
      <c r="I324" s="8">
        <v>0</v>
      </c>
      <c r="J324" s="8">
        <v>0</v>
      </c>
      <c r="K324" s="8">
        <v>327600</v>
      </c>
      <c r="L324" s="8" t="s">
        <v>66</v>
      </c>
      <c r="M324" s="9">
        <v>1887600</v>
      </c>
      <c r="N324" s="10">
        <v>920</v>
      </c>
      <c r="O324" s="9">
        <f t="shared" si="5"/>
        <v>0</v>
      </c>
    </row>
    <row r="325" spans="1:15" hidden="1" x14ac:dyDescent="0.25">
      <c r="A325" s="7" t="s">
        <v>743</v>
      </c>
      <c r="C325" s="7" t="s">
        <v>89</v>
      </c>
      <c r="D325" s="7" t="s">
        <v>90</v>
      </c>
      <c r="E325" s="7">
        <v>0</v>
      </c>
      <c r="F325" s="8">
        <v>0</v>
      </c>
      <c r="G325" s="8">
        <v>6150000</v>
      </c>
      <c r="H325" s="8">
        <v>20500000</v>
      </c>
      <c r="I325" s="8">
        <v>0</v>
      </c>
      <c r="J325" s="8">
        <v>0</v>
      </c>
      <c r="K325" s="8">
        <v>5596500</v>
      </c>
      <c r="L325" s="8" t="s">
        <v>260</v>
      </c>
      <c r="M325" s="9">
        <v>32246500</v>
      </c>
      <c r="N325" s="10">
        <v>973</v>
      </c>
      <c r="O325" s="9">
        <f t="shared" si="5"/>
        <v>0</v>
      </c>
    </row>
    <row r="326" spans="1:15" hidden="1" x14ac:dyDescent="0.25">
      <c r="A326" s="7" t="s">
        <v>744</v>
      </c>
      <c r="C326" s="7" t="s">
        <v>491</v>
      </c>
      <c r="D326" s="7" t="s">
        <v>492</v>
      </c>
      <c r="E326" s="7">
        <v>0</v>
      </c>
      <c r="F326" s="8">
        <v>0</v>
      </c>
      <c r="G326" s="8">
        <v>30000</v>
      </c>
      <c r="H326" s="8">
        <v>100000</v>
      </c>
      <c r="I326" s="8">
        <v>0</v>
      </c>
      <c r="J326" s="8">
        <v>0</v>
      </c>
      <c r="K326" s="8">
        <v>27300</v>
      </c>
      <c r="L326" s="8" t="s">
        <v>35</v>
      </c>
      <c r="M326" s="9">
        <v>157300</v>
      </c>
      <c r="N326" s="10">
        <v>982</v>
      </c>
      <c r="O326" s="9">
        <f t="shared" si="5"/>
        <v>0</v>
      </c>
    </row>
    <row r="327" spans="1:15" hidden="1" x14ac:dyDescent="0.25">
      <c r="A327" s="7" t="s">
        <v>745</v>
      </c>
      <c r="C327" s="7" t="s">
        <v>746</v>
      </c>
      <c r="D327" s="7" t="s">
        <v>747</v>
      </c>
      <c r="E327" s="7">
        <v>0</v>
      </c>
      <c r="F327" s="8">
        <v>0</v>
      </c>
      <c r="G327" s="8">
        <v>105000</v>
      </c>
      <c r="H327" s="8">
        <v>350000</v>
      </c>
      <c r="I327" s="8">
        <v>0</v>
      </c>
      <c r="J327" s="8">
        <v>0</v>
      </c>
      <c r="K327" s="8">
        <v>95550</v>
      </c>
      <c r="L327" s="8" t="s">
        <v>35</v>
      </c>
      <c r="M327" s="9">
        <v>550550</v>
      </c>
      <c r="N327" s="10">
        <v>922</v>
      </c>
      <c r="O327" s="9">
        <f t="shared" si="5"/>
        <v>0</v>
      </c>
    </row>
    <row r="328" spans="1:15" hidden="1" x14ac:dyDescent="0.25">
      <c r="A328" s="7" t="s">
        <v>748</v>
      </c>
      <c r="C328" s="7" t="s">
        <v>174</v>
      </c>
      <c r="D328" s="7" t="s">
        <v>175</v>
      </c>
      <c r="E328" s="7">
        <v>0</v>
      </c>
      <c r="F328" s="8">
        <v>0</v>
      </c>
      <c r="G328" s="8">
        <v>-414000</v>
      </c>
      <c r="H328" s="8">
        <v>-1380000</v>
      </c>
      <c r="I328" s="8">
        <v>0</v>
      </c>
      <c r="J328" s="8">
        <v>0</v>
      </c>
      <c r="K328" s="8">
        <v>-376740</v>
      </c>
      <c r="L328" s="8" t="s">
        <v>66</v>
      </c>
      <c r="M328" s="9">
        <v>-2170740</v>
      </c>
      <c r="N328" s="10">
        <v>858</v>
      </c>
      <c r="O328" s="9">
        <f t="shared" si="5"/>
        <v>0</v>
      </c>
    </row>
    <row r="329" spans="1:15" hidden="1" x14ac:dyDescent="0.25">
      <c r="A329" s="7" t="s">
        <v>749</v>
      </c>
      <c r="C329" s="7" t="s">
        <v>700</v>
      </c>
      <c r="D329" s="7" t="s">
        <v>701</v>
      </c>
      <c r="E329" s="7">
        <v>0</v>
      </c>
      <c r="F329" s="8">
        <v>254592</v>
      </c>
      <c r="G329" s="8">
        <v>0</v>
      </c>
      <c r="H329" s="8">
        <v>0</v>
      </c>
      <c r="I329" s="8">
        <v>0</v>
      </c>
      <c r="J329" s="8">
        <v>0</v>
      </c>
      <c r="K329" s="8">
        <v>0</v>
      </c>
      <c r="L329" s="8" t="s">
        <v>27</v>
      </c>
      <c r="M329" s="9">
        <v>254592</v>
      </c>
      <c r="N329" s="10">
        <v>894</v>
      </c>
      <c r="O329" s="9">
        <f t="shared" si="5"/>
        <v>0</v>
      </c>
    </row>
    <row r="330" spans="1:15" hidden="1" x14ac:dyDescent="0.25">
      <c r="A330" s="7" t="s">
        <v>750</v>
      </c>
      <c r="C330" s="7" t="s">
        <v>245</v>
      </c>
      <c r="D330" s="7" t="s">
        <v>246</v>
      </c>
      <c r="E330" s="7">
        <v>0</v>
      </c>
      <c r="F330" s="8">
        <v>0</v>
      </c>
      <c r="G330" s="8">
        <v>2070000</v>
      </c>
      <c r="H330" s="8">
        <v>6900000</v>
      </c>
      <c r="I330" s="8">
        <v>0</v>
      </c>
      <c r="J330" s="8">
        <v>0</v>
      </c>
      <c r="K330" s="8">
        <v>1883700</v>
      </c>
      <c r="L330" s="8" t="s">
        <v>35</v>
      </c>
      <c r="M330" s="9">
        <v>10853700</v>
      </c>
      <c r="N330" s="10">
        <v>988</v>
      </c>
      <c r="O330" s="9">
        <f t="shared" si="5"/>
        <v>0</v>
      </c>
    </row>
    <row r="331" spans="1:15" hidden="1" x14ac:dyDescent="0.25">
      <c r="A331" s="7" t="s">
        <v>751</v>
      </c>
      <c r="C331" s="7" t="s">
        <v>89</v>
      </c>
      <c r="D331" s="7" t="s">
        <v>90</v>
      </c>
      <c r="E331" s="7">
        <v>0</v>
      </c>
      <c r="F331" s="8">
        <v>0</v>
      </c>
      <c r="G331" s="8">
        <v>4305000</v>
      </c>
      <c r="H331" s="8">
        <v>14350000</v>
      </c>
      <c r="I331" s="8">
        <v>0</v>
      </c>
      <c r="J331" s="8">
        <v>0</v>
      </c>
      <c r="K331" s="8">
        <v>3917550</v>
      </c>
      <c r="L331" s="8" t="s">
        <v>35</v>
      </c>
      <c r="M331" s="9">
        <v>22572550</v>
      </c>
      <c r="N331" s="10">
        <v>943</v>
      </c>
      <c r="O331" s="9">
        <f t="shared" si="5"/>
        <v>0</v>
      </c>
    </row>
    <row r="332" spans="1:15" hidden="1" x14ac:dyDescent="0.25">
      <c r="A332" s="7" t="s">
        <v>752</v>
      </c>
      <c r="C332" s="7" t="s">
        <v>753</v>
      </c>
      <c r="D332" s="7" t="s">
        <v>754</v>
      </c>
      <c r="E332" s="7">
        <v>0</v>
      </c>
      <c r="F332" s="8">
        <v>0</v>
      </c>
      <c r="G332" s="8">
        <v>13500</v>
      </c>
      <c r="H332" s="8">
        <v>45000</v>
      </c>
      <c r="I332" s="8">
        <v>0</v>
      </c>
      <c r="J332" s="8">
        <v>0</v>
      </c>
      <c r="K332" s="8">
        <v>12285</v>
      </c>
      <c r="L332" s="8" t="s">
        <v>31</v>
      </c>
      <c r="M332" s="9">
        <v>70785</v>
      </c>
      <c r="N332" s="10">
        <v>939</v>
      </c>
      <c r="O332" s="9">
        <f t="shared" si="5"/>
        <v>0</v>
      </c>
    </row>
    <row r="333" spans="1:15" hidden="1" x14ac:dyDescent="0.25">
      <c r="A333" s="7" t="s">
        <v>755</v>
      </c>
      <c r="C333" s="7" t="s">
        <v>738</v>
      </c>
      <c r="D333" s="7" t="s">
        <v>739</v>
      </c>
      <c r="E333" s="7">
        <v>0</v>
      </c>
      <c r="F333" s="8">
        <v>0</v>
      </c>
      <c r="G333" s="8">
        <v>495000</v>
      </c>
      <c r="H333" s="8">
        <v>1650000</v>
      </c>
      <c r="I333" s="8">
        <v>0</v>
      </c>
      <c r="J333" s="8">
        <v>0</v>
      </c>
      <c r="K333" s="8">
        <v>450450</v>
      </c>
      <c r="L333" s="8" t="s">
        <v>35</v>
      </c>
      <c r="M333" s="9">
        <v>2595450</v>
      </c>
      <c r="N333" s="10">
        <v>943</v>
      </c>
      <c r="O333" s="9">
        <f t="shared" si="5"/>
        <v>0</v>
      </c>
    </row>
    <row r="334" spans="1:15" hidden="1" x14ac:dyDescent="0.25">
      <c r="A334" s="7" t="s">
        <v>756</v>
      </c>
      <c r="C334" s="7" t="s">
        <v>757</v>
      </c>
      <c r="D334" s="7" t="s">
        <v>758</v>
      </c>
      <c r="E334" s="7">
        <v>0</v>
      </c>
      <c r="F334" s="8">
        <v>0</v>
      </c>
      <c r="G334" s="8">
        <v>360000</v>
      </c>
      <c r="H334" s="8">
        <v>1200000</v>
      </c>
      <c r="I334" s="8">
        <v>0</v>
      </c>
      <c r="J334" s="8">
        <v>0</v>
      </c>
      <c r="K334" s="8">
        <v>327600</v>
      </c>
      <c r="L334" s="8" t="s">
        <v>35</v>
      </c>
      <c r="M334" s="9">
        <v>1887600</v>
      </c>
      <c r="N334" s="10">
        <v>943</v>
      </c>
      <c r="O334" s="9">
        <f t="shared" si="5"/>
        <v>0</v>
      </c>
    </row>
    <row r="335" spans="1:15" hidden="1" x14ac:dyDescent="0.25">
      <c r="A335" s="7" t="s">
        <v>759</v>
      </c>
      <c r="C335" s="7" t="s">
        <v>760</v>
      </c>
      <c r="D335" s="7" t="s">
        <v>761</v>
      </c>
      <c r="E335" s="7">
        <v>0</v>
      </c>
      <c r="F335" s="8">
        <v>0</v>
      </c>
      <c r="G335" s="8">
        <v>1560000</v>
      </c>
      <c r="H335" s="8">
        <v>5200000</v>
      </c>
      <c r="I335" s="8">
        <v>0</v>
      </c>
      <c r="J335" s="8">
        <v>0</v>
      </c>
      <c r="K335" s="8">
        <v>1419600</v>
      </c>
      <c r="L335" s="8" t="s">
        <v>35</v>
      </c>
      <c r="M335" s="9">
        <v>8179600</v>
      </c>
      <c r="N335" s="10">
        <v>943</v>
      </c>
      <c r="O335" s="9">
        <f t="shared" si="5"/>
        <v>0</v>
      </c>
    </row>
    <row r="336" spans="1:15" hidden="1" x14ac:dyDescent="0.25">
      <c r="A336" s="7" t="s">
        <v>762</v>
      </c>
      <c r="C336" s="7" t="s">
        <v>763</v>
      </c>
      <c r="D336" s="7" t="s">
        <v>764</v>
      </c>
      <c r="E336" s="7">
        <v>0</v>
      </c>
      <c r="F336" s="8">
        <v>0</v>
      </c>
      <c r="G336" s="8">
        <v>810000</v>
      </c>
      <c r="H336" s="8">
        <v>2700000</v>
      </c>
      <c r="I336" s="8">
        <v>0</v>
      </c>
      <c r="J336" s="8">
        <v>0</v>
      </c>
      <c r="K336" s="8">
        <v>737100</v>
      </c>
      <c r="L336" s="8" t="s">
        <v>260</v>
      </c>
      <c r="M336" s="9">
        <v>4247100</v>
      </c>
      <c r="N336" s="10">
        <v>973</v>
      </c>
      <c r="O336" s="9">
        <f t="shared" si="5"/>
        <v>0</v>
      </c>
    </row>
    <row r="337" spans="1:15" x14ac:dyDescent="0.25">
      <c r="A337" s="7" t="s">
        <v>765</v>
      </c>
      <c r="C337" s="7" t="s">
        <v>455</v>
      </c>
      <c r="D337" s="7" t="s">
        <v>456</v>
      </c>
      <c r="E337" s="7">
        <v>0</v>
      </c>
      <c r="F337" s="8">
        <v>0</v>
      </c>
      <c r="G337" s="8">
        <v>0</v>
      </c>
      <c r="H337" s="8">
        <v>5000</v>
      </c>
      <c r="I337" s="8">
        <v>0</v>
      </c>
      <c r="J337" s="8">
        <v>50000</v>
      </c>
      <c r="K337" s="8">
        <v>6615</v>
      </c>
      <c r="L337" s="8" t="s">
        <v>31</v>
      </c>
      <c r="M337" s="9">
        <v>63115</v>
      </c>
      <c r="N337" s="10">
        <v>966</v>
      </c>
      <c r="O337" s="9">
        <f t="shared" si="5"/>
        <v>-1500</v>
      </c>
    </row>
    <row r="338" spans="1:15" hidden="1" x14ac:dyDescent="0.25">
      <c r="A338" s="7" t="s">
        <v>766</v>
      </c>
      <c r="C338" s="7" t="s">
        <v>697</v>
      </c>
      <c r="D338" s="7" t="s">
        <v>698</v>
      </c>
      <c r="E338" s="7">
        <v>0</v>
      </c>
      <c r="F338" s="8">
        <v>0</v>
      </c>
      <c r="G338" s="8">
        <v>-870000</v>
      </c>
      <c r="H338" s="8">
        <v>-2900000</v>
      </c>
      <c r="I338" s="8">
        <v>0</v>
      </c>
      <c r="J338" s="8">
        <v>0</v>
      </c>
      <c r="K338" s="8">
        <v>-791700</v>
      </c>
      <c r="L338" s="8" t="s">
        <v>133</v>
      </c>
      <c r="M338" s="9">
        <v>-4561700</v>
      </c>
      <c r="N338" s="10">
        <v>958</v>
      </c>
      <c r="O338" s="9">
        <f t="shared" si="5"/>
        <v>0</v>
      </c>
    </row>
    <row r="339" spans="1:15" hidden="1" x14ac:dyDescent="0.25">
      <c r="A339" s="7" t="s">
        <v>767</v>
      </c>
      <c r="C339" s="7" t="s">
        <v>533</v>
      </c>
      <c r="D339" s="7" t="s">
        <v>534</v>
      </c>
      <c r="E339" s="7">
        <v>0</v>
      </c>
      <c r="F339" s="8">
        <v>0</v>
      </c>
      <c r="G339" s="8">
        <v>0</v>
      </c>
      <c r="H339" s="8">
        <v>-62400</v>
      </c>
      <c r="I339" s="8">
        <v>-480000</v>
      </c>
      <c r="J339" s="8">
        <v>0</v>
      </c>
      <c r="K339" s="8">
        <v>-113904</v>
      </c>
      <c r="L339" s="8" t="s">
        <v>31</v>
      </c>
      <c r="M339" s="9">
        <v>-656304</v>
      </c>
      <c r="N339" s="10">
        <v>940</v>
      </c>
      <c r="O339" s="9">
        <f t="shared" si="5"/>
        <v>0</v>
      </c>
    </row>
    <row r="340" spans="1:15" hidden="1" x14ac:dyDescent="0.25">
      <c r="A340" s="7" t="s">
        <v>768</v>
      </c>
      <c r="C340" s="7" t="s">
        <v>720</v>
      </c>
      <c r="D340" s="7" t="s">
        <v>721</v>
      </c>
      <c r="E340" s="7">
        <v>0</v>
      </c>
      <c r="F340" s="8">
        <v>0</v>
      </c>
      <c r="G340" s="8">
        <v>-900000</v>
      </c>
      <c r="H340" s="8">
        <v>-3000000</v>
      </c>
      <c r="I340" s="8">
        <v>0</v>
      </c>
      <c r="J340" s="8">
        <v>0</v>
      </c>
      <c r="K340" s="8">
        <v>-819000</v>
      </c>
      <c r="L340" s="8" t="s">
        <v>133</v>
      </c>
      <c r="M340" s="9">
        <v>-4719000</v>
      </c>
      <c r="N340" s="10">
        <v>958</v>
      </c>
      <c r="O340" s="9">
        <f t="shared" si="5"/>
        <v>0</v>
      </c>
    </row>
    <row r="341" spans="1:15" hidden="1" x14ac:dyDescent="0.25">
      <c r="A341" s="7" t="s">
        <v>769</v>
      </c>
      <c r="C341" s="7" t="s">
        <v>99</v>
      </c>
      <c r="D341" s="7" t="s">
        <v>100</v>
      </c>
      <c r="E341" s="7">
        <v>0</v>
      </c>
      <c r="F341" s="8">
        <v>0</v>
      </c>
      <c r="G341" s="8">
        <v>-526500</v>
      </c>
      <c r="H341" s="8">
        <v>-1755000</v>
      </c>
      <c r="I341" s="8">
        <v>0</v>
      </c>
      <c r="J341" s="8">
        <v>0</v>
      </c>
      <c r="K341" s="8">
        <v>-479115</v>
      </c>
      <c r="L341" s="8" t="s">
        <v>35</v>
      </c>
      <c r="M341" s="9">
        <v>-2760615</v>
      </c>
      <c r="N341" s="10">
        <v>969</v>
      </c>
      <c r="O341" s="9">
        <f t="shared" si="5"/>
        <v>0</v>
      </c>
    </row>
    <row r="342" spans="1:15" hidden="1" x14ac:dyDescent="0.25">
      <c r="A342" s="7" t="s">
        <v>770</v>
      </c>
      <c r="C342" s="7" t="s">
        <v>99</v>
      </c>
      <c r="D342" s="7" t="s">
        <v>100</v>
      </c>
      <c r="E342" s="7">
        <v>0</v>
      </c>
      <c r="F342" s="8">
        <v>0</v>
      </c>
      <c r="G342" s="8">
        <v>0</v>
      </c>
      <c r="H342" s="8">
        <v>-97500</v>
      </c>
      <c r="I342" s="8">
        <v>0</v>
      </c>
      <c r="J342" s="8">
        <v>-750000</v>
      </c>
      <c r="K342" s="8">
        <v>-99225</v>
      </c>
      <c r="L342" s="8" t="s">
        <v>35</v>
      </c>
      <c r="M342" s="9">
        <v>-946725</v>
      </c>
      <c r="N342" s="10">
        <v>927</v>
      </c>
      <c r="O342" s="9">
        <f t="shared" si="5"/>
        <v>0</v>
      </c>
    </row>
    <row r="343" spans="1:15" hidden="1" x14ac:dyDescent="0.25">
      <c r="A343" s="7" t="s">
        <v>771</v>
      </c>
      <c r="C343" s="7" t="s">
        <v>152</v>
      </c>
      <c r="D343" s="7" t="s">
        <v>153</v>
      </c>
      <c r="E343" s="7">
        <v>0</v>
      </c>
      <c r="F343" s="8">
        <v>0</v>
      </c>
      <c r="G343" s="8">
        <v>-66600</v>
      </c>
      <c r="H343" s="8">
        <v>-222000</v>
      </c>
      <c r="I343" s="8">
        <v>0</v>
      </c>
      <c r="J343" s="8">
        <v>0</v>
      </c>
      <c r="K343" s="8">
        <v>-60606</v>
      </c>
      <c r="L343" s="8" t="s">
        <v>182</v>
      </c>
      <c r="M343" s="9">
        <v>-349206</v>
      </c>
      <c r="N343" s="10">
        <v>949</v>
      </c>
      <c r="O343" s="9">
        <f t="shared" si="5"/>
        <v>0</v>
      </c>
    </row>
    <row r="344" spans="1:15" hidden="1" x14ac:dyDescent="0.25">
      <c r="A344" s="7" t="s">
        <v>772</v>
      </c>
      <c r="C344" s="7" t="s">
        <v>190</v>
      </c>
      <c r="D344" s="7" t="s">
        <v>191</v>
      </c>
      <c r="E344" s="7">
        <v>0</v>
      </c>
      <c r="F344" s="8">
        <v>0</v>
      </c>
      <c r="G344" s="8">
        <v>-105000</v>
      </c>
      <c r="H344" s="8">
        <v>-350000</v>
      </c>
      <c r="I344" s="8">
        <v>0</v>
      </c>
      <c r="J344" s="8">
        <v>0</v>
      </c>
      <c r="K344" s="8">
        <v>-95550</v>
      </c>
      <c r="L344" s="8" t="s">
        <v>182</v>
      </c>
      <c r="M344" s="9">
        <v>-550550</v>
      </c>
      <c r="N344" s="10">
        <v>949</v>
      </c>
      <c r="O344" s="9">
        <f t="shared" si="5"/>
        <v>0</v>
      </c>
    </row>
    <row r="345" spans="1:15" hidden="1" x14ac:dyDescent="0.25">
      <c r="A345" s="7" t="s">
        <v>773</v>
      </c>
      <c r="C345" s="7" t="s">
        <v>145</v>
      </c>
      <c r="D345" s="7" t="s">
        <v>146</v>
      </c>
      <c r="E345" s="7">
        <v>0</v>
      </c>
      <c r="F345" s="8">
        <v>0</v>
      </c>
      <c r="G345" s="8">
        <v>-13800</v>
      </c>
      <c r="H345" s="8">
        <v>-46000</v>
      </c>
      <c r="I345" s="8">
        <v>0</v>
      </c>
      <c r="J345" s="8">
        <v>0</v>
      </c>
      <c r="K345" s="8">
        <v>-12558</v>
      </c>
      <c r="L345" s="8" t="s">
        <v>27</v>
      </c>
      <c r="M345" s="9">
        <v>-72358</v>
      </c>
      <c r="N345" s="10">
        <v>854</v>
      </c>
      <c r="O345" s="9">
        <f t="shared" si="5"/>
        <v>0</v>
      </c>
    </row>
    <row r="346" spans="1:15" hidden="1" x14ac:dyDescent="0.25">
      <c r="A346" s="7" t="s">
        <v>774</v>
      </c>
      <c r="C346" s="7" t="s">
        <v>193</v>
      </c>
      <c r="D346" s="7" t="s">
        <v>194</v>
      </c>
      <c r="E346" s="7">
        <v>0</v>
      </c>
      <c r="F346" s="8">
        <v>0</v>
      </c>
      <c r="G346" s="8">
        <v>-1200</v>
      </c>
      <c r="H346" s="8">
        <v>-4000</v>
      </c>
      <c r="I346" s="8">
        <v>0</v>
      </c>
      <c r="J346" s="8">
        <v>0</v>
      </c>
      <c r="K346" s="8">
        <v>-1092</v>
      </c>
      <c r="L346" s="8" t="s">
        <v>35</v>
      </c>
      <c r="M346" s="9">
        <v>-6292</v>
      </c>
      <c r="N346" s="10">
        <v>974</v>
      </c>
      <c r="O346" s="9">
        <f t="shared" si="5"/>
        <v>0</v>
      </c>
    </row>
    <row r="347" spans="1:15" x14ac:dyDescent="0.25">
      <c r="A347" s="7" t="s">
        <v>775</v>
      </c>
      <c r="C347" s="7" t="s">
        <v>455</v>
      </c>
      <c r="D347" s="7" t="s">
        <v>456</v>
      </c>
      <c r="E347" s="7">
        <v>0</v>
      </c>
      <c r="F347" s="8">
        <v>0</v>
      </c>
      <c r="G347" s="8">
        <v>0</v>
      </c>
      <c r="H347" s="8">
        <v>-5000</v>
      </c>
      <c r="I347" s="8">
        <v>0</v>
      </c>
      <c r="J347" s="8">
        <v>-50000</v>
      </c>
      <c r="K347" s="8">
        <v>-6615</v>
      </c>
      <c r="L347" s="8" t="s">
        <v>31</v>
      </c>
      <c r="M347" s="9">
        <v>-63115</v>
      </c>
      <c r="N347" s="10">
        <v>966</v>
      </c>
      <c r="O347" s="9">
        <f t="shared" si="5"/>
        <v>1500</v>
      </c>
    </row>
    <row r="348" spans="1:15" hidden="1" x14ac:dyDescent="0.25">
      <c r="A348" s="7" t="s">
        <v>776</v>
      </c>
      <c r="C348" s="7" t="s">
        <v>455</v>
      </c>
      <c r="D348" s="7" t="s">
        <v>456</v>
      </c>
      <c r="E348" s="7">
        <v>0</v>
      </c>
      <c r="F348" s="8">
        <v>0</v>
      </c>
      <c r="G348" s="8">
        <v>0</v>
      </c>
      <c r="H348" s="8">
        <v>-6500</v>
      </c>
      <c r="I348" s="8">
        <v>0</v>
      </c>
      <c r="J348" s="8">
        <v>-50000</v>
      </c>
      <c r="K348" s="8">
        <v>-6615</v>
      </c>
      <c r="L348" s="8" t="s">
        <v>31</v>
      </c>
      <c r="M348" s="9">
        <v>-63115</v>
      </c>
      <c r="N348" s="10">
        <v>966</v>
      </c>
      <c r="O348" s="9">
        <f t="shared" si="5"/>
        <v>0</v>
      </c>
    </row>
    <row r="349" spans="1:15" hidden="1" x14ac:dyDescent="0.25">
      <c r="A349" s="7" t="s">
        <v>777</v>
      </c>
      <c r="C349" s="7" t="s">
        <v>461</v>
      </c>
      <c r="D349" s="7" t="s">
        <v>462</v>
      </c>
      <c r="E349" s="7">
        <v>0</v>
      </c>
      <c r="F349" s="8">
        <v>0</v>
      </c>
      <c r="G349" s="8">
        <v>0</v>
      </c>
      <c r="H349" s="8">
        <v>-331500</v>
      </c>
      <c r="I349" s="8">
        <v>-2550000</v>
      </c>
      <c r="J349" s="8">
        <v>0</v>
      </c>
      <c r="K349" s="8">
        <v>-605115</v>
      </c>
      <c r="L349" s="8" t="s">
        <v>31</v>
      </c>
      <c r="M349" s="9">
        <v>-3486615</v>
      </c>
      <c r="N349" s="10">
        <v>940</v>
      </c>
      <c r="O349" s="9">
        <f t="shared" si="5"/>
        <v>0</v>
      </c>
    </row>
    <row r="350" spans="1:15" hidden="1" x14ac:dyDescent="0.25">
      <c r="A350" s="7" t="s">
        <v>778</v>
      </c>
      <c r="C350" s="7" t="s">
        <v>455</v>
      </c>
      <c r="D350" s="7" t="s">
        <v>456</v>
      </c>
      <c r="E350" s="7">
        <v>0</v>
      </c>
      <c r="F350" s="8">
        <v>0</v>
      </c>
      <c r="G350" s="8">
        <v>0</v>
      </c>
      <c r="H350" s="8">
        <v>-52000</v>
      </c>
      <c r="I350" s="8">
        <v>-400000</v>
      </c>
      <c r="J350" s="8">
        <v>0</v>
      </c>
      <c r="K350" s="8">
        <v>-94920</v>
      </c>
      <c r="L350" s="8" t="s">
        <v>31</v>
      </c>
      <c r="M350" s="9">
        <v>-546920</v>
      </c>
      <c r="N350" s="10">
        <v>940</v>
      </c>
      <c r="O350" s="9">
        <f t="shared" si="5"/>
        <v>0</v>
      </c>
    </row>
    <row r="351" spans="1:15" hidden="1" x14ac:dyDescent="0.25">
      <c r="A351" s="7" t="s">
        <v>779</v>
      </c>
      <c r="C351" s="7" t="s">
        <v>688</v>
      </c>
      <c r="D351" s="7" t="s">
        <v>689</v>
      </c>
      <c r="E351" s="7">
        <v>0</v>
      </c>
      <c r="F351" s="8">
        <v>0</v>
      </c>
      <c r="G351" s="8">
        <v>0</v>
      </c>
      <c r="H351" s="8">
        <v>-41600</v>
      </c>
      <c r="I351" s="8">
        <v>-320000</v>
      </c>
      <c r="J351" s="8">
        <v>0</v>
      </c>
      <c r="K351" s="8">
        <v>-75936</v>
      </c>
      <c r="L351" s="8" t="s">
        <v>31</v>
      </c>
      <c r="M351" s="9">
        <v>-437536</v>
      </c>
      <c r="N351" s="10">
        <v>940</v>
      </c>
      <c r="O351" s="9">
        <f t="shared" si="5"/>
        <v>0</v>
      </c>
    </row>
    <row r="352" spans="1:15" hidden="1" x14ac:dyDescent="0.25">
      <c r="A352" s="7" t="s">
        <v>780</v>
      </c>
      <c r="C352" s="7" t="s">
        <v>364</v>
      </c>
      <c r="D352" s="7" t="s">
        <v>365</v>
      </c>
      <c r="E352" s="7">
        <v>0</v>
      </c>
      <c r="F352" s="8">
        <v>0</v>
      </c>
      <c r="G352" s="8">
        <v>0</v>
      </c>
      <c r="H352" s="8">
        <v>-200000</v>
      </c>
      <c r="I352" s="8">
        <v>0</v>
      </c>
      <c r="J352" s="8">
        <v>0</v>
      </c>
      <c r="K352" s="8">
        <v>-42000</v>
      </c>
      <c r="L352" s="8" t="s">
        <v>31</v>
      </c>
      <c r="M352" s="9">
        <v>-242000</v>
      </c>
      <c r="N352" s="10">
        <v>940</v>
      </c>
      <c r="O352" s="9">
        <f t="shared" si="5"/>
        <v>0</v>
      </c>
    </row>
    <row r="353" spans="1:15" hidden="1" x14ac:dyDescent="0.25">
      <c r="A353" s="7" t="s">
        <v>781</v>
      </c>
      <c r="C353" s="7" t="s">
        <v>364</v>
      </c>
      <c r="D353" s="7" t="s">
        <v>365</v>
      </c>
      <c r="E353" s="7">
        <v>0</v>
      </c>
      <c r="F353" s="8">
        <v>0</v>
      </c>
      <c r="G353" s="8">
        <v>0</v>
      </c>
      <c r="H353" s="8">
        <v>-200000</v>
      </c>
      <c r="I353" s="8">
        <v>0</v>
      </c>
      <c r="J353" s="8">
        <v>0</v>
      </c>
      <c r="K353" s="8">
        <v>-42000</v>
      </c>
      <c r="L353" s="8" t="s">
        <v>31</v>
      </c>
      <c r="M353" s="9">
        <v>-242000</v>
      </c>
      <c r="N353" s="10">
        <v>940</v>
      </c>
      <c r="O353" s="9">
        <f t="shared" si="5"/>
        <v>0</v>
      </c>
    </row>
    <row r="354" spans="1:15" hidden="1" x14ac:dyDescent="0.25">
      <c r="A354" s="7" t="s">
        <v>782</v>
      </c>
      <c r="C354" s="7" t="s">
        <v>121</v>
      </c>
      <c r="D354" s="7" t="s">
        <v>122</v>
      </c>
      <c r="E354" s="7">
        <v>0</v>
      </c>
      <c r="F354" s="8">
        <v>0</v>
      </c>
      <c r="G354" s="8">
        <v>0</v>
      </c>
      <c r="H354" s="8">
        <v>-20800</v>
      </c>
      <c r="I354" s="8">
        <v>-160000</v>
      </c>
      <c r="J354" s="8">
        <v>0</v>
      </c>
      <c r="K354" s="8">
        <v>-37968</v>
      </c>
      <c r="L354" s="8" t="s">
        <v>31</v>
      </c>
      <c r="M354" s="9">
        <v>-218768</v>
      </c>
      <c r="N354" s="10">
        <v>940</v>
      </c>
      <c r="O354" s="9">
        <f t="shared" si="5"/>
        <v>0</v>
      </c>
    </row>
    <row r="355" spans="1:15" hidden="1" x14ac:dyDescent="0.25">
      <c r="A355" s="7" t="s">
        <v>783</v>
      </c>
      <c r="C355" s="7" t="s">
        <v>79</v>
      </c>
      <c r="D355" s="7" t="s">
        <v>80</v>
      </c>
      <c r="E355" s="7">
        <v>0</v>
      </c>
      <c r="F355" s="8">
        <v>0</v>
      </c>
      <c r="G355" s="8">
        <v>0</v>
      </c>
      <c r="H355" s="8">
        <v>-2470000</v>
      </c>
      <c r="I355" s="8">
        <v>0</v>
      </c>
      <c r="J355" s="8">
        <v>0</v>
      </c>
      <c r="K355" s="8">
        <v>-518700</v>
      </c>
      <c r="L355" s="8" t="s">
        <v>212</v>
      </c>
      <c r="M355" s="9">
        <v>-2988700</v>
      </c>
      <c r="N355" s="10">
        <v>912</v>
      </c>
      <c r="O355" s="9">
        <f t="shared" si="5"/>
        <v>0</v>
      </c>
    </row>
    <row r="356" spans="1:15" hidden="1" x14ac:dyDescent="0.25">
      <c r="A356" s="7" t="s">
        <v>784</v>
      </c>
      <c r="C356" s="7" t="s">
        <v>257</v>
      </c>
      <c r="D356" s="7" t="s">
        <v>258</v>
      </c>
      <c r="E356" s="7">
        <v>0</v>
      </c>
      <c r="F356" s="8">
        <v>0</v>
      </c>
      <c r="G356" s="8">
        <v>-2988000</v>
      </c>
      <c r="H356" s="8">
        <v>-9960000</v>
      </c>
      <c r="I356" s="8">
        <v>0</v>
      </c>
      <c r="J356" s="8">
        <v>0</v>
      </c>
      <c r="K356" s="8">
        <v>-2719080</v>
      </c>
      <c r="L356" s="8" t="s">
        <v>260</v>
      </c>
      <c r="M356" s="9">
        <v>-15667080</v>
      </c>
      <c r="N356" s="10">
        <v>582</v>
      </c>
      <c r="O356" s="9">
        <f t="shared" si="5"/>
        <v>0</v>
      </c>
    </row>
    <row r="357" spans="1:15" hidden="1" x14ac:dyDescent="0.25">
      <c r="A357" s="7" t="s">
        <v>785</v>
      </c>
      <c r="C357" s="7" t="s">
        <v>497</v>
      </c>
      <c r="D357" s="7" t="s">
        <v>498</v>
      </c>
      <c r="E357" s="7">
        <v>0</v>
      </c>
      <c r="F357" s="8">
        <v>0</v>
      </c>
      <c r="G357" s="8">
        <v>-450000</v>
      </c>
      <c r="H357" s="8">
        <v>-1500000</v>
      </c>
      <c r="I357" s="8">
        <v>0</v>
      </c>
      <c r="J357" s="8">
        <v>0</v>
      </c>
      <c r="K357" s="8">
        <v>-409500</v>
      </c>
      <c r="L357" s="8" t="s">
        <v>31</v>
      </c>
      <c r="M357" s="9">
        <v>-2359500</v>
      </c>
      <c r="N357" s="10">
        <v>999</v>
      </c>
      <c r="O357" s="9">
        <f t="shared" si="5"/>
        <v>0</v>
      </c>
    </row>
    <row r="358" spans="1:15" hidden="1" x14ac:dyDescent="0.25">
      <c r="A358" s="7" t="s">
        <v>786</v>
      </c>
      <c r="C358" s="7" t="s">
        <v>309</v>
      </c>
      <c r="D358" s="7" t="s">
        <v>310</v>
      </c>
      <c r="E358" s="7">
        <v>0</v>
      </c>
      <c r="F358" s="8">
        <v>0</v>
      </c>
      <c r="G358" s="8">
        <v>0</v>
      </c>
      <c r="H358" s="8">
        <v>-2770000</v>
      </c>
      <c r="I358" s="8">
        <v>0</v>
      </c>
      <c r="J358" s="8">
        <v>0</v>
      </c>
      <c r="K358" s="8">
        <v>-581700</v>
      </c>
      <c r="L358" s="8" t="s">
        <v>27</v>
      </c>
      <c r="M358" s="9">
        <v>-3351700</v>
      </c>
      <c r="N358" s="10">
        <v>792</v>
      </c>
      <c r="O358" s="9">
        <f t="shared" si="5"/>
        <v>0</v>
      </c>
    </row>
    <row r="359" spans="1:15" hidden="1" x14ac:dyDescent="0.25">
      <c r="A359" s="7" t="s">
        <v>787</v>
      </c>
      <c r="C359" s="7" t="s">
        <v>763</v>
      </c>
      <c r="D359" s="7" t="s">
        <v>764</v>
      </c>
      <c r="E359" s="7">
        <v>0</v>
      </c>
      <c r="F359" s="8">
        <v>0</v>
      </c>
      <c r="G359" s="8">
        <v>-810000</v>
      </c>
      <c r="H359" s="8">
        <v>-2700000</v>
      </c>
      <c r="I359" s="8">
        <v>0</v>
      </c>
      <c r="J359" s="8">
        <v>0</v>
      </c>
      <c r="K359" s="8">
        <v>-737100</v>
      </c>
      <c r="L359" s="8" t="s">
        <v>260</v>
      </c>
      <c r="M359" s="9">
        <v>-4247100</v>
      </c>
      <c r="N359" s="10">
        <v>973</v>
      </c>
      <c r="O359" s="9">
        <f t="shared" si="5"/>
        <v>0</v>
      </c>
    </row>
    <row r="360" spans="1:15" hidden="1" x14ac:dyDescent="0.25">
      <c r="A360" s="7" t="s">
        <v>788</v>
      </c>
      <c r="C360" s="7" t="s">
        <v>789</v>
      </c>
      <c r="D360" s="7" t="s">
        <v>790</v>
      </c>
      <c r="E360" s="7">
        <v>0</v>
      </c>
      <c r="F360" s="8">
        <v>0</v>
      </c>
      <c r="G360" s="8">
        <v>102000</v>
      </c>
      <c r="H360" s="8">
        <v>340000</v>
      </c>
      <c r="I360" s="8">
        <v>0</v>
      </c>
      <c r="J360" s="8">
        <v>0</v>
      </c>
      <c r="K360" s="8">
        <v>92820</v>
      </c>
      <c r="L360" s="8" t="s">
        <v>260</v>
      </c>
      <c r="M360" s="9">
        <v>534820</v>
      </c>
      <c r="N360" s="10">
        <v>973</v>
      </c>
      <c r="O360" s="9">
        <f t="shared" si="5"/>
        <v>0</v>
      </c>
    </row>
    <row r="361" spans="1:15" hidden="1" x14ac:dyDescent="0.25">
      <c r="A361" s="7" t="s">
        <v>791</v>
      </c>
      <c r="C361" s="7" t="s">
        <v>792</v>
      </c>
      <c r="D361" s="7" t="s">
        <v>793</v>
      </c>
      <c r="E361" s="7">
        <v>0</v>
      </c>
      <c r="F361" s="8">
        <v>0</v>
      </c>
      <c r="G361" s="8">
        <v>2700000</v>
      </c>
      <c r="H361" s="8">
        <v>9000000</v>
      </c>
      <c r="I361" s="8">
        <v>0</v>
      </c>
      <c r="J361" s="8">
        <v>0</v>
      </c>
      <c r="K361" s="8">
        <v>2457000</v>
      </c>
      <c r="L361" s="8" t="s">
        <v>260</v>
      </c>
      <c r="M361" s="9">
        <v>14157000</v>
      </c>
      <c r="N361" s="10">
        <v>973</v>
      </c>
      <c r="O361" s="9">
        <f t="shared" si="5"/>
        <v>0</v>
      </c>
    </row>
    <row r="362" spans="1:15" hidden="1" x14ac:dyDescent="0.25">
      <c r="A362" s="7" t="s">
        <v>794</v>
      </c>
      <c r="C362" s="7" t="s">
        <v>795</v>
      </c>
      <c r="D362" s="7" t="s">
        <v>796</v>
      </c>
      <c r="E362" s="7">
        <v>0</v>
      </c>
      <c r="F362" s="8">
        <v>0</v>
      </c>
      <c r="G362" s="8">
        <v>51000</v>
      </c>
      <c r="H362" s="8">
        <v>170000</v>
      </c>
      <c r="I362" s="8">
        <v>0</v>
      </c>
      <c r="J362" s="8">
        <v>0</v>
      </c>
      <c r="K362" s="8">
        <v>46410</v>
      </c>
      <c r="L362" s="8" t="s">
        <v>35</v>
      </c>
      <c r="M362" s="9">
        <v>267410</v>
      </c>
      <c r="N362" s="10">
        <v>982</v>
      </c>
      <c r="O362" s="9">
        <f t="shared" si="5"/>
        <v>0</v>
      </c>
    </row>
    <row r="363" spans="1:15" hidden="1" x14ac:dyDescent="0.25">
      <c r="A363" s="7" t="s">
        <v>797</v>
      </c>
      <c r="C363" s="7" t="s">
        <v>653</v>
      </c>
      <c r="D363" s="7" t="s">
        <v>654</v>
      </c>
      <c r="E363" s="7">
        <v>0</v>
      </c>
      <c r="F363" s="8">
        <v>0</v>
      </c>
      <c r="G363" s="8">
        <v>0</v>
      </c>
      <c r="H363" s="8">
        <v>100000</v>
      </c>
      <c r="I363" s="8">
        <v>0</v>
      </c>
      <c r="J363" s="8">
        <v>0</v>
      </c>
      <c r="K363" s="8">
        <v>21000</v>
      </c>
      <c r="L363" s="8" t="s">
        <v>212</v>
      </c>
      <c r="M363" s="9">
        <v>121000</v>
      </c>
      <c r="N363" s="10">
        <v>912</v>
      </c>
      <c r="O363" s="9">
        <f t="shared" si="5"/>
        <v>0</v>
      </c>
    </row>
    <row r="364" spans="1:15" hidden="1" x14ac:dyDescent="0.25">
      <c r="A364" s="7" t="s">
        <v>798</v>
      </c>
      <c r="C364" s="7" t="s">
        <v>799</v>
      </c>
      <c r="D364" s="7" t="s">
        <v>800</v>
      </c>
      <c r="E364" s="7">
        <v>0</v>
      </c>
      <c r="F364" s="8">
        <v>13242.24</v>
      </c>
      <c r="G364" s="8">
        <v>0</v>
      </c>
      <c r="H364" s="8">
        <v>0</v>
      </c>
      <c r="I364" s="8">
        <v>0</v>
      </c>
      <c r="J364" s="8">
        <v>0</v>
      </c>
      <c r="K364" s="8">
        <v>0</v>
      </c>
      <c r="L364" s="8" t="s">
        <v>31</v>
      </c>
      <c r="M364" s="9">
        <v>13242.24</v>
      </c>
      <c r="N364" s="10">
        <v>908</v>
      </c>
      <c r="O364" s="9">
        <f t="shared" si="5"/>
        <v>0</v>
      </c>
    </row>
    <row r="365" spans="1:15" hidden="1" x14ac:dyDescent="0.25">
      <c r="A365" s="7" t="s">
        <v>801</v>
      </c>
      <c r="C365" s="7" t="s">
        <v>802</v>
      </c>
      <c r="D365" s="7" t="s">
        <v>803</v>
      </c>
      <c r="E365" s="7">
        <v>0</v>
      </c>
      <c r="F365" s="8">
        <v>97574.399999999994</v>
      </c>
      <c r="G365" s="8">
        <v>0</v>
      </c>
      <c r="H365" s="8">
        <v>0</v>
      </c>
      <c r="I365" s="8">
        <v>0</v>
      </c>
      <c r="J365" s="8">
        <v>0</v>
      </c>
      <c r="K365" s="8">
        <v>0</v>
      </c>
      <c r="L365" s="8" t="s">
        <v>31</v>
      </c>
      <c r="M365" s="9">
        <v>97574.399999999994</v>
      </c>
      <c r="N365" s="10">
        <v>926</v>
      </c>
      <c r="O365" s="9">
        <f t="shared" si="5"/>
        <v>0</v>
      </c>
    </row>
    <row r="366" spans="1:15" hidden="1" x14ac:dyDescent="0.25">
      <c r="A366" s="7" t="s">
        <v>804</v>
      </c>
      <c r="C366" s="7" t="s">
        <v>528</v>
      </c>
      <c r="D366" s="7" t="s">
        <v>529</v>
      </c>
      <c r="E366" s="7">
        <v>0</v>
      </c>
      <c r="F366" s="8">
        <v>0</v>
      </c>
      <c r="G366" s="8">
        <v>1278000</v>
      </c>
      <c r="H366" s="8">
        <v>4260000</v>
      </c>
      <c r="I366" s="8">
        <v>0</v>
      </c>
      <c r="J366" s="8">
        <v>0</v>
      </c>
      <c r="K366" s="8">
        <v>1162980</v>
      </c>
      <c r="L366" s="8" t="s">
        <v>260</v>
      </c>
      <c r="M366" s="9">
        <v>6700980</v>
      </c>
      <c r="N366" s="10">
        <v>973</v>
      </c>
      <c r="O366" s="9">
        <f t="shared" si="5"/>
        <v>0</v>
      </c>
    </row>
    <row r="367" spans="1:15" hidden="1" x14ac:dyDescent="0.25">
      <c r="A367" s="7" t="s">
        <v>805</v>
      </c>
      <c r="C367" s="7" t="s">
        <v>799</v>
      </c>
      <c r="D367" s="7" t="s">
        <v>800</v>
      </c>
      <c r="E367" s="9">
        <v>600000</v>
      </c>
      <c r="F367" s="8">
        <v>0</v>
      </c>
      <c r="G367" s="8">
        <v>0</v>
      </c>
      <c r="H367" s="8">
        <v>0</v>
      </c>
      <c r="I367" s="8">
        <v>0</v>
      </c>
      <c r="J367" s="8">
        <v>0</v>
      </c>
      <c r="K367" s="8">
        <v>126000</v>
      </c>
      <c r="L367" s="8" t="s">
        <v>31</v>
      </c>
      <c r="M367" s="9">
        <v>726000</v>
      </c>
      <c r="N367" s="10">
        <v>908</v>
      </c>
      <c r="O367" s="9">
        <f t="shared" si="5"/>
        <v>0</v>
      </c>
    </row>
    <row r="368" spans="1:15" hidden="1" x14ac:dyDescent="0.25">
      <c r="A368" s="7" t="s">
        <v>806</v>
      </c>
      <c r="C368" s="7" t="s">
        <v>807</v>
      </c>
      <c r="D368" s="7" t="s">
        <v>808</v>
      </c>
      <c r="E368" s="9">
        <v>250000</v>
      </c>
      <c r="F368" s="8">
        <v>0</v>
      </c>
      <c r="G368" s="8">
        <v>0</v>
      </c>
      <c r="H368" s="8">
        <v>0</v>
      </c>
      <c r="I368" s="8">
        <v>0</v>
      </c>
      <c r="J368" s="8">
        <v>0</v>
      </c>
      <c r="K368" s="8">
        <v>52500</v>
      </c>
      <c r="L368" s="8" t="s">
        <v>31</v>
      </c>
      <c r="M368" s="9">
        <v>302500</v>
      </c>
      <c r="N368" s="10">
        <v>966</v>
      </c>
      <c r="O368" s="9">
        <f t="shared" si="5"/>
        <v>0</v>
      </c>
    </row>
    <row r="369" spans="1:15" hidden="1" x14ac:dyDescent="0.25">
      <c r="A369" s="7" t="s">
        <v>809</v>
      </c>
      <c r="C369" s="7" t="s">
        <v>807</v>
      </c>
      <c r="D369" s="7" t="s">
        <v>808</v>
      </c>
      <c r="E369" s="7">
        <v>0</v>
      </c>
      <c r="F369" s="8">
        <v>0</v>
      </c>
      <c r="G369" s="8">
        <v>0</v>
      </c>
      <c r="H369" s="8">
        <v>3000</v>
      </c>
      <c r="I369" s="8">
        <v>0</v>
      </c>
      <c r="J369" s="8">
        <v>0</v>
      </c>
      <c r="K369" s="8">
        <v>630</v>
      </c>
      <c r="L369" s="8" t="s">
        <v>31</v>
      </c>
      <c r="M369" s="9">
        <v>3630</v>
      </c>
      <c r="N369" s="10">
        <v>966</v>
      </c>
      <c r="O369" s="9">
        <f t="shared" si="5"/>
        <v>0</v>
      </c>
    </row>
    <row r="370" spans="1:15" hidden="1" x14ac:dyDescent="0.25">
      <c r="A370" s="7" t="s">
        <v>810</v>
      </c>
      <c r="C370" s="7" t="s">
        <v>807</v>
      </c>
      <c r="D370" s="7" t="s">
        <v>808</v>
      </c>
      <c r="E370" s="7">
        <v>0</v>
      </c>
      <c r="F370" s="8">
        <v>397.8</v>
      </c>
      <c r="G370" s="8">
        <v>0</v>
      </c>
      <c r="H370" s="8">
        <v>0</v>
      </c>
      <c r="I370" s="8">
        <v>0</v>
      </c>
      <c r="J370" s="8">
        <v>0</v>
      </c>
      <c r="K370" s="8">
        <v>0</v>
      </c>
      <c r="L370" s="8" t="s">
        <v>31</v>
      </c>
      <c r="M370" s="7">
        <v>397.8</v>
      </c>
      <c r="N370" s="10">
        <v>966</v>
      </c>
      <c r="O370" s="9">
        <f t="shared" si="5"/>
        <v>0</v>
      </c>
    </row>
    <row r="371" spans="1:15" hidden="1" x14ac:dyDescent="0.25">
      <c r="A371" s="7" t="s">
        <v>811</v>
      </c>
      <c r="C371" s="7" t="s">
        <v>812</v>
      </c>
      <c r="D371" s="7" t="s">
        <v>813</v>
      </c>
      <c r="E371" s="7">
        <v>0</v>
      </c>
      <c r="F371" s="8">
        <v>114360.6</v>
      </c>
      <c r="G371" s="8">
        <v>0</v>
      </c>
      <c r="H371" s="8">
        <v>0</v>
      </c>
      <c r="I371" s="8">
        <v>0</v>
      </c>
      <c r="J371" s="8">
        <v>0</v>
      </c>
      <c r="K371" s="8">
        <v>0</v>
      </c>
      <c r="L371" s="8" t="s">
        <v>35</v>
      </c>
      <c r="M371" s="9">
        <v>114360.6</v>
      </c>
      <c r="N371" s="10">
        <v>932</v>
      </c>
      <c r="O371" s="9">
        <f t="shared" si="5"/>
        <v>0</v>
      </c>
    </row>
    <row r="372" spans="1:15" hidden="1" x14ac:dyDescent="0.25">
      <c r="A372" s="7" t="s">
        <v>814</v>
      </c>
      <c r="C372" s="7" t="s">
        <v>815</v>
      </c>
      <c r="D372" s="7" t="s">
        <v>816</v>
      </c>
      <c r="E372" s="7">
        <v>0</v>
      </c>
      <c r="F372" s="8">
        <v>0</v>
      </c>
      <c r="G372" s="8">
        <v>0</v>
      </c>
      <c r="H372" s="8">
        <v>964000</v>
      </c>
      <c r="I372" s="8">
        <v>0</v>
      </c>
      <c r="J372" s="8">
        <v>0</v>
      </c>
      <c r="K372" s="8">
        <v>202440</v>
      </c>
      <c r="L372" s="8" t="s">
        <v>31</v>
      </c>
      <c r="M372" s="9">
        <v>1166440</v>
      </c>
      <c r="N372" s="10">
        <v>882</v>
      </c>
      <c r="O372" s="9">
        <f t="shared" si="5"/>
        <v>0</v>
      </c>
    </row>
    <row r="373" spans="1:15" hidden="1" x14ac:dyDescent="0.25">
      <c r="A373" s="7" t="s">
        <v>817</v>
      </c>
      <c r="C373" s="7" t="s">
        <v>815</v>
      </c>
      <c r="D373" s="7" t="s">
        <v>816</v>
      </c>
      <c r="E373" s="7">
        <v>0</v>
      </c>
      <c r="F373" s="8">
        <v>138796.79999999999</v>
      </c>
      <c r="G373" s="8">
        <v>0</v>
      </c>
      <c r="H373" s="8">
        <v>0</v>
      </c>
      <c r="I373" s="8">
        <v>0</v>
      </c>
      <c r="J373" s="8">
        <v>0</v>
      </c>
      <c r="K373" s="8">
        <v>0</v>
      </c>
      <c r="L373" s="8" t="s">
        <v>31</v>
      </c>
      <c r="M373" s="9">
        <v>138796.79999999999</v>
      </c>
      <c r="N373" s="10">
        <v>882</v>
      </c>
      <c r="O373" s="9">
        <f t="shared" si="5"/>
        <v>0</v>
      </c>
    </row>
    <row r="374" spans="1:15" hidden="1" x14ac:dyDescent="0.25">
      <c r="A374" s="7" t="s">
        <v>818</v>
      </c>
      <c r="C374" s="7" t="s">
        <v>819</v>
      </c>
      <c r="D374" s="7" t="s">
        <v>820</v>
      </c>
      <c r="E374" s="7">
        <v>0</v>
      </c>
      <c r="F374" s="8">
        <v>3920.4</v>
      </c>
      <c r="G374" s="8">
        <v>0</v>
      </c>
      <c r="H374" s="8">
        <v>0</v>
      </c>
      <c r="I374" s="8">
        <v>0</v>
      </c>
      <c r="J374" s="8">
        <v>0</v>
      </c>
      <c r="K374" s="8">
        <v>0</v>
      </c>
      <c r="L374" s="8" t="s">
        <v>31</v>
      </c>
      <c r="M374" s="9">
        <v>3920.4</v>
      </c>
      <c r="N374" s="10">
        <v>896</v>
      </c>
      <c r="O374" s="9">
        <f t="shared" si="5"/>
        <v>0</v>
      </c>
    </row>
    <row r="375" spans="1:15" hidden="1" x14ac:dyDescent="0.25">
      <c r="A375" s="7" t="s">
        <v>821</v>
      </c>
      <c r="C375" s="7" t="s">
        <v>478</v>
      </c>
      <c r="D375" s="7" t="s">
        <v>479</v>
      </c>
      <c r="E375" s="7">
        <v>0</v>
      </c>
      <c r="F375" s="8">
        <v>0</v>
      </c>
      <c r="G375" s="8">
        <v>-52500</v>
      </c>
      <c r="H375" s="8">
        <v>-175000</v>
      </c>
      <c r="I375" s="8">
        <v>-1750000</v>
      </c>
      <c r="J375" s="8">
        <v>0</v>
      </c>
      <c r="K375" s="8">
        <v>-415275</v>
      </c>
      <c r="L375" s="8" t="s">
        <v>31</v>
      </c>
      <c r="M375" s="9">
        <v>-2392775</v>
      </c>
      <c r="N375" s="10">
        <v>926</v>
      </c>
      <c r="O375" s="9">
        <f t="shared" si="5"/>
        <v>0</v>
      </c>
    </row>
    <row r="376" spans="1:15" hidden="1" x14ac:dyDescent="0.25">
      <c r="A376" s="7" t="s">
        <v>822</v>
      </c>
      <c r="C376" s="7" t="s">
        <v>478</v>
      </c>
      <c r="D376" s="7" t="s">
        <v>479</v>
      </c>
      <c r="E376" s="7">
        <v>0</v>
      </c>
      <c r="F376" s="8">
        <v>0</v>
      </c>
      <c r="G376" s="8">
        <v>175000</v>
      </c>
      <c r="H376" s="8">
        <v>0</v>
      </c>
      <c r="I376" s="8">
        <v>0</v>
      </c>
      <c r="J376" s="8">
        <v>0</v>
      </c>
      <c r="K376" s="8">
        <v>36750</v>
      </c>
      <c r="L376" s="8" t="s">
        <v>31</v>
      </c>
      <c r="M376" s="9">
        <v>211750</v>
      </c>
      <c r="N376" s="10">
        <v>926</v>
      </c>
      <c r="O376" s="9">
        <f t="shared" si="5"/>
        <v>0</v>
      </c>
    </row>
    <row r="377" spans="1:15" hidden="1" x14ac:dyDescent="0.25">
      <c r="A377" s="7" t="s">
        <v>823</v>
      </c>
      <c r="C377" s="7" t="s">
        <v>824</v>
      </c>
      <c r="D377" s="7" t="s">
        <v>825</v>
      </c>
      <c r="E377" s="7">
        <v>0</v>
      </c>
      <c r="F377" s="8">
        <v>0</v>
      </c>
      <c r="G377" s="8">
        <v>0</v>
      </c>
      <c r="H377" s="8">
        <v>411600</v>
      </c>
      <c r="I377" s="8">
        <v>0</v>
      </c>
      <c r="J377" s="8">
        <v>0</v>
      </c>
      <c r="K377" s="8">
        <v>86436</v>
      </c>
      <c r="L377" s="8" t="s">
        <v>31</v>
      </c>
      <c r="M377" s="9">
        <v>498036</v>
      </c>
      <c r="N377" s="10">
        <v>940</v>
      </c>
      <c r="O377" s="9">
        <f t="shared" si="5"/>
        <v>0</v>
      </c>
    </row>
    <row r="378" spans="1:15" hidden="1" x14ac:dyDescent="0.25">
      <c r="A378" s="7" t="s">
        <v>826</v>
      </c>
      <c r="C378" s="7" t="s">
        <v>824</v>
      </c>
      <c r="D378" s="7" t="s">
        <v>825</v>
      </c>
      <c r="E378" s="7">
        <v>0</v>
      </c>
      <c r="F378" s="8">
        <v>59764.32</v>
      </c>
      <c r="G378" s="8">
        <v>0</v>
      </c>
      <c r="H378" s="8">
        <v>0</v>
      </c>
      <c r="I378" s="8">
        <v>0</v>
      </c>
      <c r="J378" s="8">
        <v>0</v>
      </c>
      <c r="K378" s="8">
        <v>0</v>
      </c>
      <c r="L378" s="8" t="s">
        <v>31</v>
      </c>
      <c r="M378" s="9">
        <v>59764.32</v>
      </c>
      <c r="N378" s="10">
        <v>940</v>
      </c>
      <c r="O378" s="9">
        <f t="shared" si="5"/>
        <v>0</v>
      </c>
    </row>
    <row r="379" spans="1:15" x14ac:dyDescent="0.25">
      <c r="E379" s="8">
        <f>SUM(E2:E378)</f>
        <v>4000000</v>
      </c>
      <c r="F379" s="8">
        <f>SUM(F2:F378)</f>
        <v>4394619.1600000011</v>
      </c>
      <c r="G379" s="8">
        <f>SUM(G2:G378)</f>
        <v>89516919.330000013</v>
      </c>
      <c r="H379" s="8">
        <f>SUM(H2:H378)</f>
        <v>435053508.69</v>
      </c>
      <c r="I379" s="8">
        <f>SUM(I2:I378)</f>
        <v>18614074.390000001</v>
      </c>
      <c r="J379" s="8">
        <f>SUM(J2:J378)</f>
        <v>58420000</v>
      </c>
      <c r="K379" s="8">
        <f>SUM(K2:K378)</f>
        <v>127593774.50999999</v>
      </c>
      <c r="M379" s="8">
        <f>SUM(M2:M378)</f>
        <v>768840796.06999993</v>
      </c>
    </row>
  </sheetData>
  <autoFilter ref="A1:O379" xr:uid="{AE47FCAA-6DB2-41DE-B4C7-14106346CFF3}">
    <filterColumn colId="14">
      <filters blank="1">
        <filter val="1.500,00"/>
        <filter val="-1.500,00"/>
        <filter val="2.550,00"/>
        <filter val="-31.200.000,00"/>
        <filter val="-53.000,00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Ariadna Cepeda</dc:creator>
  <cp:lastModifiedBy>Ariadna Cepeda</cp:lastModifiedBy>
  <dcterms:created xsi:type="dcterms:W3CDTF">2024-12-06T18:21:14Z</dcterms:created>
  <dcterms:modified xsi:type="dcterms:W3CDTF">2024-12-06T18:21:30Z</dcterms:modified>
</cp:coreProperties>
</file>