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195FDAD-CB99-4F01-834D-3C2164B64126}" xr6:coauthVersionLast="47" xr6:coauthVersionMax="47" xr10:uidLastSave="{00000000-0000-0000-0000-000000000000}"/>
  <bookViews>
    <workbookView xWindow="-108" yWindow="-108" windowWidth="23256" windowHeight="12576" tabRatio="739" xr2:uid="{00000000-000D-0000-FFFF-FFFF00000000}"/>
  </bookViews>
  <sheets>
    <sheet name="Table 2" sheetId="2" r:id="rId1"/>
    <sheet name="Table 4" sheetId="4" r:id="rId2"/>
    <sheet name="Table 6" sheetId="6" r:id="rId3"/>
    <sheet name="Table 8" sheetId="8" r:id="rId4"/>
    <sheet name="Table 10" sheetId="10" r:id="rId5"/>
    <sheet name="Table 12" sheetId="12" r:id="rId6"/>
    <sheet name="Table 14" sheetId="14" r:id="rId7"/>
    <sheet name="Table 16" sheetId="16" r:id="rId8"/>
    <sheet name="Table 18" sheetId="18" r:id="rId9"/>
    <sheet name="Table 20" sheetId="20" r:id="rId10"/>
    <sheet name="Table 22" sheetId="22" r:id="rId11"/>
    <sheet name="Table 24" sheetId="24" r:id="rId12"/>
    <sheet name="Table 26" sheetId="26" r:id="rId13"/>
  </sheets>
  <definedNames>
    <definedName name="_xlnm._FilterDatabase" localSheetId="0" hidden="1">'Table 2'!$A$1:$L$279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8" i="2" l="1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F279" i="2"/>
  <c r="G279" i="2"/>
  <c r="H279" i="2"/>
  <c r="I279" i="2"/>
  <c r="J279" i="2"/>
  <c r="K279" i="2"/>
  <c r="E279" i="2"/>
  <c r="L279" i="2" l="1"/>
</calcChain>
</file>

<file path=xl/sharedStrings.xml><?xml version="1.0" encoding="utf-8"?>
<sst xmlns="http://schemas.openxmlformats.org/spreadsheetml/2006/main" count="913" uniqueCount="619">
  <si>
    <r>
      <rPr>
        <b/>
        <sz val="9"/>
        <rFont val="Arial"/>
        <family val="2"/>
      </rPr>
      <t>FC-A00003-00000210</t>
    </r>
  </si>
  <si>
    <r>
      <rPr>
        <b/>
        <sz val="9"/>
        <rFont val="Arial"/>
        <family val="2"/>
      </rPr>
      <t>BROKIAN S.A.S.</t>
    </r>
  </si>
  <si>
    <r>
      <rPr>
        <b/>
        <sz val="9"/>
        <rFont val="Arial"/>
        <family val="2"/>
      </rPr>
      <t>30-71712964-0</t>
    </r>
  </si>
  <si>
    <r>
      <rPr>
        <b/>
        <sz val="9"/>
        <rFont val="Arial"/>
        <family val="2"/>
      </rPr>
      <t>FC-A0002-00007919</t>
    </r>
  </si>
  <si>
    <r>
      <rPr>
        <b/>
        <sz val="9"/>
        <rFont val="Arial"/>
        <family val="2"/>
      </rPr>
      <t>EMPRESA DE SEGURI</t>
    </r>
  </si>
  <si>
    <r>
      <rPr>
        <b/>
        <sz val="9"/>
        <rFont val="Arial"/>
        <family val="2"/>
      </rPr>
      <t>30-58018392-8</t>
    </r>
  </si>
  <si>
    <r>
      <rPr>
        <b/>
        <sz val="9"/>
        <rFont val="Arial"/>
        <family val="2"/>
      </rPr>
      <t>FC-A0002-00007920</t>
    </r>
  </si>
  <si>
    <r>
      <rPr>
        <b/>
        <sz val="9"/>
        <rFont val="Arial"/>
        <family val="2"/>
      </rPr>
      <t>FC-A0002-00007921</t>
    </r>
  </si>
  <si>
    <r>
      <rPr>
        <b/>
        <sz val="9"/>
        <rFont val="Arial"/>
        <family val="2"/>
      </rPr>
      <t>FC-A0006-00030677</t>
    </r>
  </si>
  <si>
    <r>
      <rPr>
        <b/>
        <sz val="9"/>
        <rFont val="Arial"/>
        <family val="2"/>
      </rPr>
      <t>DISMASER SA</t>
    </r>
  </si>
  <si>
    <r>
      <rPr>
        <b/>
        <sz val="9"/>
        <rFont val="Arial"/>
        <family val="2"/>
      </rPr>
      <t>30-71042864-2</t>
    </r>
  </si>
  <si>
    <r>
      <rPr>
        <b/>
        <sz val="9"/>
        <rFont val="Arial"/>
        <family val="2"/>
      </rPr>
      <t>FC-A0011-0075735</t>
    </r>
  </si>
  <si>
    <r>
      <rPr>
        <b/>
        <sz val="9"/>
        <rFont val="Arial"/>
        <family val="2"/>
      </rPr>
      <t>GOOGLE ARGENTINA</t>
    </r>
  </si>
  <si>
    <r>
      <rPr>
        <b/>
        <sz val="9"/>
        <rFont val="Arial"/>
        <family val="2"/>
      </rPr>
      <t>33-70958522-9</t>
    </r>
  </si>
  <si>
    <r>
      <rPr>
        <b/>
        <sz val="9"/>
        <rFont val="Arial"/>
        <family val="2"/>
      </rPr>
      <t>FC-A00110-00093019</t>
    </r>
  </si>
  <si>
    <r>
      <rPr>
        <b/>
        <sz val="9"/>
        <rFont val="Arial"/>
        <family val="2"/>
      </rPr>
      <t>Cotelcam</t>
    </r>
  </si>
  <si>
    <r>
      <rPr>
        <b/>
        <sz val="9"/>
        <rFont val="Arial"/>
        <family val="2"/>
      </rPr>
      <t>30-55975906-2</t>
    </r>
  </si>
  <si>
    <r>
      <rPr>
        <b/>
        <sz val="9"/>
        <rFont val="Arial"/>
        <family val="2"/>
      </rPr>
      <t>FC-C00002-00000321</t>
    </r>
  </si>
  <si>
    <r>
      <rPr>
        <b/>
        <sz val="9"/>
        <rFont val="Arial"/>
        <family val="2"/>
      </rPr>
      <t>SUAREZ RUBEN DAMI</t>
    </r>
  </si>
  <si>
    <r>
      <rPr>
        <b/>
        <sz val="9"/>
        <rFont val="Arial"/>
        <family val="2"/>
      </rPr>
      <t>20-26998253-6</t>
    </r>
  </si>
  <si>
    <r>
      <rPr>
        <b/>
        <sz val="9"/>
        <rFont val="Arial"/>
        <family val="2"/>
      </rPr>
      <t>FC-A00001-00000179</t>
    </r>
  </si>
  <si>
    <r>
      <rPr>
        <b/>
        <sz val="9"/>
        <rFont val="Arial"/>
        <family val="2"/>
      </rPr>
      <t>MINTA GROUP SRL</t>
    </r>
  </si>
  <si>
    <r>
      <rPr>
        <b/>
        <sz val="9"/>
        <rFont val="Arial"/>
        <family val="2"/>
      </rPr>
      <t>30-71529846-1</t>
    </r>
  </si>
  <si>
    <r>
      <rPr>
        <b/>
        <sz val="9"/>
        <rFont val="Arial"/>
        <family val="2"/>
      </rPr>
      <t>FC-A00001-00000190</t>
    </r>
  </si>
  <si>
    <r>
      <rPr>
        <b/>
        <sz val="9"/>
        <rFont val="Arial"/>
        <family val="2"/>
      </rPr>
      <t>TECH VIAL S.A.</t>
    </r>
  </si>
  <si>
    <r>
      <rPr>
        <b/>
        <sz val="9"/>
        <rFont val="Arial"/>
        <family val="2"/>
      </rPr>
      <t>30-71602884-0</t>
    </r>
  </si>
  <si>
    <r>
      <rPr>
        <b/>
        <sz val="9"/>
        <rFont val="Arial"/>
        <family val="2"/>
      </rPr>
      <t>FC-A00001-00000282</t>
    </r>
  </si>
  <si>
    <r>
      <rPr>
        <b/>
        <sz val="9"/>
        <rFont val="Arial"/>
        <family val="2"/>
      </rPr>
      <t>MORAS IGNACIO</t>
    </r>
  </si>
  <si>
    <r>
      <rPr>
        <b/>
        <sz val="9"/>
        <rFont val="Arial"/>
        <family val="2"/>
      </rPr>
      <t>20-34835955-0</t>
    </r>
  </si>
  <si>
    <r>
      <rPr>
        <b/>
        <sz val="9"/>
        <rFont val="Arial"/>
        <family val="2"/>
      </rPr>
      <t>FC-A00002-00000055</t>
    </r>
  </si>
  <si>
    <r>
      <rPr>
        <b/>
        <sz val="9"/>
        <rFont val="Arial"/>
        <family val="2"/>
      </rPr>
      <t>RITTER AXEL JOEL</t>
    </r>
  </si>
  <si>
    <r>
      <rPr>
        <b/>
        <sz val="9"/>
        <rFont val="Arial"/>
        <family val="2"/>
      </rPr>
      <t>20-34982536-9</t>
    </r>
  </si>
  <si>
    <r>
      <rPr>
        <b/>
        <sz val="9"/>
        <rFont val="Arial"/>
        <family val="2"/>
      </rPr>
      <t>ND-A00002-00000175</t>
    </r>
  </si>
  <si>
    <r>
      <rPr>
        <b/>
        <sz val="9"/>
        <rFont val="Arial"/>
        <family val="2"/>
      </rPr>
      <t>BIATI GUILLERMO M</t>
    </r>
  </si>
  <si>
    <r>
      <rPr>
        <b/>
        <sz val="9"/>
        <rFont val="Arial"/>
        <family val="2"/>
      </rPr>
      <t>20-22147731-7</t>
    </r>
  </si>
  <si>
    <r>
      <rPr>
        <b/>
        <sz val="9"/>
        <rFont val="Arial"/>
        <family val="2"/>
      </rPr>
      <t>FC-A00002-00001456</t>
    </r>
  </si>
  <si>
    <r>
      <rPr>
        <b/>
        <sz val="9"/>
        <rFont val="Arial"/>
        <family val="2"/>
      </rPr>
      <t>FC-A00002-00002474</t>
    </r>
  </si>
  <si>
    <r>
      <rPr>
        <b/>
        <sz val="9"/>
        <rFont val="Arial"/>
        <family val="2"/>
      </rPr>
      <t>OUTDOOR ADVERTISI</t>
    </r>
  </si>
  <si>
    <r>
      <rPr>
        <b/>
        <sz val="9"/>
        <rFont val="Arial"/>
        <family val="2"/>
      </rPr>
      <t>30-63772342-8</t>
    </r>
  </si>
  <si>
    <r>
      <rPr>
        <b/>
        <sz val="9"/>
        <rFont val="Arial"/>
        <family val="2"/>
      </rPr>
      <t>FC-A00002-00002475</t>
    </r>
  </si>
  <si>
    <r>
      <rPr>
        <b/>
        <sz val="9"/>
        <rFont val="Arial"/>
        <family val="2"/>
      </rPr>
      <t>FC-A00003-00000024</t>
    </r>
  </si>
  <si>
    <r>
      <rPr>
        <b/>
        <sz val="9"/>
        <rFont val="Arial"/>
        <family val="2"/>
      </rPr>
      <t>FIDEICOMISO BAGAL</t>
    </r>
  </si>
  <si>
    <r>
      <rPr>
        <b/>
        <sz val="9"/>
        <rFont val="Arial"/>
        <family val="2"/>
      </rPr>
      <t>30-71036879-8</t>
    </r>
  </si>
  <si>
    <r>
      <rPr>
        <b/>
        <sz val="9"/>
        <rFont val="Arial"/>
        <family val="2"/>
      </rPr>
      <t>FC-A00003-00000106</t>
    </r>
  </si>
  <si>
    <r>
      <rPr>
        <b/>
        <sz val="9"/>
        <rFont val="Arial"/>
        <family val="2"/>
      </rPr>
      <t>VILLARRUEL NICOLA</t>
    </r>
  </si>
  <si>
    <r>
      <rPr>
        <b/>
        <sz val="9"/>
        <rFont val="Arial"/>
        <family val="2"/>
      </rPr>
      <t>20-35534512-3</t>
    </r>
  </si>
  <si>
    <r>
      <rPr>
        <b/>
        <sz val="9"/>
        <rFont val="Arial"/>
        <family val="2"/>
      </rPr>
      <t>FC-A00003-00001284</t>
    </r>
  </si>
  <si>
    <r>
      <rPr>
        <b/>
        <sz val="9"/>
        <rFont val="Arial"/>
        <family val="2"/>
      </rPr>
      <t>DEMAQUINAS.COM S.</t>
    </r>
  </si>
  <si>
    <r>
      <rPr>
        <b/>
        <sz val="9"/>
        <rFont val="Arial"/>
        <family val="2"/>
      </rPr>
      <t>30-70715133-8</t>
    </r>
  </si>
  <si>
    <r>
      <rPr>
        <b/>
        <sz val="9"/>
        <rFont val="Arial"/>
        <family val="2"/>
      </rPr>
      <t>FC-A00004-00000057</t>
    </r>
  </si>
  <si>
    <r>
      <rPr>
        <b/>
        <sz val="9"/>
        <rFont val="Arial"/>
        <family val="2"/>
      </rPr>
      <t>CONDOMINIO RAVIZZ</t>
    </r>
  </si>
  <si>
    <r>
      <rPr>
        <b/>
        <sz val="9"/>
        <rFont val="Arial"/>
        <family val="2"/>
      </rPr>
      <t>30-71317140-5</t>
    </r>
  </si>
  <si>
    <r>
      <rPr>
        <b/>
        <sz val="9"/>
        <rFont val="Arial"/>
        <family val="2"/>
      </rPr>
      <t>FC-A00011-00009197</t>
    </r>
  </si>
  <si>
    <r>
      <rPr>
        <b/>
        <sz val="9"/>
        <rFont val="Arial"/>
        <family val="2"/>
      </rPr>
      <t>MELINCUE SOCIEDAD</t>
    </r>
  </si>
  <si>
    <r>
      <rPr>
        <b/>
        <sz val="9"/>
        <rFont val="Arial"/>
        <family val="2"/>
      </rPr>
      <t>30-52030945-0</t>
    </r>
  </si>
  <si>
    <r>
      <rPr>
        <b/>
        <sz val="9"/>
        <rFont val="Arial"/>
        <family val="2"/>
      </rPr>
      <t>FC-A00011-00009676</t>
    </r>
  </si>
  <si>
    <r>
      <rPr>
        <b/>
        <sz val="9"/>
        <rFont val="Arial"/>
        <family val="2"/>
      </rPr>
      <t>FC-A00012-00020467</t>
    </r>
  </si>
  <si>
    <r>
      <rPr>
        <b/>
        <sz val="9"/>
        <rFont val="Arial"/>
        <family val="2"/>
      </rPr>
      <t>MAVISUR S.A.</t>
    </r>
  </si>
  <si>
    <r>
      <rPr>
        <b/>
        <sz val="9"/>
        <rFont val="Arial"/>
        <family val="2"/>
      </rPr>
      <t>30-70574067-0</t>
    </r>
  </si>
  <si>
    <r>
      <rPr>
        <b/>
        <sz val="9"/>
        <rFont val="Arial"/>
        <family val="2"/>
      </rPr>
      <t>FC-A00012-00020778</t>
    </r>
  </si>
  <si>
    <r>
      <rPr>
        <b/>
        <sz val="9"/>
        <rFont val="Arial"/>
        <family val="2"/>
      </rPr>
      <t>FC-A00015-00015372</t>
    </r>
  </si>
  <si>
    <r>
      <rPr>
        <b/>
        <sz val="9"/>
        <rFont val="Arial"/>
        <family val="2"/>
      </rPr>
      <t>FC-A00016-00013528</t>
    </r>
  </si>
  <si>
    <r>
      <rPr>
        <b/>
        <sz val="9"/>
        <rFont val="Arial"/>
        <family val="2"/>
      </rPr>
      <t>COMBUSTIBLES CANN</t>
    </r>
  </si>
  <si>
    <r>
      <rPr>
        <b/>
        <sz val="9"/>
        <rFont val="Arial"/>
        <family val="2"/>
      </rPr>
      <t>30-71506873-3</t>
    </r>
  </si>
  <si>
    <r>
      <rPr>
        <b/>
        <sz val="9"/>
        <rFont val="Arial"/>
        <family val="2"/>
      </rPr>
      <t>FC-A0002-00124830</t>
    </r>
  </si>
  <si>
    <r>
      <rPr>
        <b/>
        <sz val="9"/>
        <rFont val="Arial"/>
        <family val="2"/>
      </rPr>
      <t>MEDICINA INTEGRAL</t>
    </r>
  </si>
  <si>
    <r>
      <rPr>
        <b/>
        <sz val="9"/>
        <rFont val="Arial"/>
        <family val="2"/>
      </rPr>
      <t>30-70784233-0</t>
    </r>
  </si>
  <si>
    <r>
      <rPr>
        <b/>
        <sz val="9"/>
        <rFont val="Arial"/>
        <family val="2"/>
      </rPr>
      <t>FC-A00029-00000505</t>
    </r>
  </si>
  <si>
    <r>
      <rPr>
        <b/>
        <sz val="9"/>
        <rFont val="Arial"/>
        <family val="2"/>
      </rPr>
      <t>PROA DE BUENOS AI</t>
    </r>
  </si>
  <si>
    <r>
      <rPr>
        <b/>
        <sz val="9"/>
        <rFont val="Arial"/>
        <family val="2"/>
      </rPr>
      <t>30-70494727-1</t>
    </r>
  </si>
  <si>
    <r>
      <rPr>
        <b/>
        <sz val="9"/>
        <rFont val="Arial"/>
        <family val="2"/>
      </rPr>
      <t>FC-A00029-00000564</t>
    </r>
  </si>
  <si>
    <r>
      <rPr>
        <b/>
        <sz val="9"/>
        <rFont val="Arial"/>
        <family val="2"/>
      </rPr>
      <t>FC-A00029-00000628</t>
    </r>
  </si>
  <si>
    <r>
      <rPr>
        <b/>
        <sz val="9"/>
        <rFont val="Arial"/>
        <family val="2"/>
      </rPr>
      <t>FC-A0003-00000040</t>
    </r>
  </si>
  <si>
    <r>
      <rPr>
        <b/>
        <sz val="9"/>
        <rFont val="Arial"/>
        <family val="2"/>
      </rPr>
      <t>FERNANDEZ LUCAS</t>
    </r>
  </si>
  <si>
    <r>
      <rPr>
        <b/>
        <sz val="9"/>
        <rFont val="Arial"/>
        <family val="2"/>
      </rPr>
      <t>FC-A0003-00003164</t>
    </r>
  </si>
  <si>
    <r>
      <rPr>
        <b/>
        <sz val="9"/>
        <rFont val="Arial"/>
        <family val="2"/>
      </rPr>
      <t>ARGENTINOS MEDIA</t>
    </r>
  </si>
  <si>
    <r>
      <rPr>
        <b/>
        <sz val="9"/>
        <rFont val="Arial"/>
        <family val="2"/>
      </rPr>
      <t>30-71436950-0</t>
    </r>
  </si>
  <si>
    <r>
      <rPr>
        <b/>
        <sz val="9"/>
        <rFont val="Arial"/>
        <family val="2"/>
      </rPr>
      <t>FC-A0003-00027607</t>
    </r>
  </si>
  <si>
    <r>
      <rPr>
        <b/>
        <sz val="9"/>
        <rFont val="Arial"/>
        <family val="2"/>
      </rPr>
      <t>VOCACION S.R.L.</t>
    </r>
  </si>
  <si>
    <r>
      <rPr>
        <b/>
        <sz val="9"/>
        <rFont val="Arial"/>
        <family val="2"/>
      </rPr>
      <t>33-62815268-9</t>
    </r>
  </si>
  <si>
    <r>
      <rPr>
        <b/>
        <sz val="9"/>
        <rFont val="Arial"/>
        <family val="2"/>
      </rPr>
      <t>FC-A0003-00027608</t>
    </r>
  </si>
  <si>
    <r>
      <rPr>
        <b/>
        <sz val="9"/>
        <rFont val="Arial"/>
        <family val="2"/>
      </rPr>
      <t>FC-A0003-00043777</t>
    </r>
  </si>
  <si>
    <r>
      <rPr>
        <b/>
        <sz val="9"/>
        <rFont val="Arial"/>
        <family val="2"/>
      </rPr>
      <t>EJAR S.A.</t>
    </r>
  </si>
  <si>
    <r>
      <rPr>
        <b/>
        <sz val="9"/>
        <rFont val="Arial"/>
        <family val="2"/>
      </rPr>
      <t>30-71230738-9</t>
    </r>
  </si>
  <si>
    <r>
      <rPr>
        <b/>
        <sz val="9"/>
        <rFont val="Arial"/>
        <family val="2"/>
      </rPr>
      <t>FC-A0004-00000003</t>
    </r>
  </si>
  <si>
    <r>
      <rPr>
        <b/>
        <sz val="9"/>
        <rFont val="Arial"/>
        <family val="2"/>
      </rPr>
      <t>BEATBANG S.R.L.</t>
    </r>
  </si>
  <si>
    <r>
      <rPr>
        <b/>
        <sz val="9"/>
        <rFont val="Arial"/>
        <family val="2"/>
      </rPr>
      <t>30-71523574-5</t>
    </r>
  </si>
  <si>
    <r>
      <rPr>
        <b/>
        <sz val="9"/>
        <rFont val="Arial"/>
        <family val="2"/>
      </rPr>
      <t>FC-A0004-00020220</t>
    </r>
  </si>
  <si>
    <r>
      <rPr>
        <b/>
        <sz val="9"/>
        <rFont val="Arial"/>
        <family val="2"/>
      </rPr>
      <t>GOLDFIN S.R.L.</t>
    </r>
  </si>
  <si>
    <r>
      <rPr>
        <b/>
        <sz val="9"/>
        <rFont val="Arial"/>
        <family val="2"/>
      </rPr>
      <t>33-70972260-9</t>
    </r>
  </si>
  <si>
    <r>
      <rPr>
        <b/>
        <sz val="9"/>
        <rFont val="Arial"/>
        <family val="2"/>
      </rPr>
      <t>FC-A0005-00001940</t>
    </r>
  </si>
  <si>
    <r>
      <rPr>
        <b/>
        <sz val="9"/>
        <rFont val="Arial"/>
        <family val="2"/>
      </rPr>
      <t>BERRETTA CARLOS M</t>
    </r>
  </si>
  <si>
    <r>
      <rPr>
        <b/>
        <sz val="9"/>
        <rFont val="Arial"/>
        <family val="2"/>
      </rPr>
      <t>23-29192910-9</t>
    </r>
  </si>
  <si>
    <r>
      <rPr>
        <b/>
        <sz val="9"/>
        <rFont val="Arial"/>
        <family val="2"/>
      </rPr>
      <t>FC-A0005-00009369</t>
    </r>
  </si>
  <si>
    <r>
      <rPr>
        <b/>
        <sz val="9"/>
        <rFont val="Arial"/>
        <family val="2"/>
      </rPr>
      <t>STISMAN FERNANDO</t>
    </r>
  </si>
  <si>
    <r>
      <rPr>
        <b/>
        <sz val="9"/>
        <rFont val="Arial"/>
        <family val="2"/>
      </rPr>
      <t>20-20005180-8</t>
    </r>
  </si>
  <si>
    <r>
      <rPr>
        <b/>
        <sz val="9"/>
        <rFont val="Arial"/>
        <family val="2"/>
      </rPr>
      <t>FC-A0008-00000938</t>
    </r>
  </si>
  <si>
    <r>
      <rPr>
        <b/>
        <sz val="9"/>
        <rFont val="Arial"/>
        <family val="2"/>
      </rPr>
      <t>EMPRENDIMIENTOS I</t>
    </r>
  </si>
  <si>
    <r>
      <rPr>
        <b/>
        <sz val="9"/>
        <rFont val="Arial"/>
        <family val="2"/>
      </rPr>
      <t>30-69757899-0</t>
    </r>
  </si>
  <si>
    <r>
      <rPr>
        <b/>
        <sz val="9"/>
        <rFont val="Arial"/>
        <family val="2"/>
      </rPr>
      <t>FC-A0018-00204739</t>
    </r>
  </si>
  <si>
    <r>
      <rPr>
        <b/>
        <sz val="9"/>
        <rFont val="Arial"/>
        <family val="2"/>
      </rPr>
      <t>CPS COMUNICACIONE</t>
    </r>
  </si>
  <si>
    <r>
      <rPr>
        <b/>
        <sz val="9"/>
        <rFont val="Arial"/>
        <family val="2"/>
      </rPr>
      <t>30-69685097-2</t>
    </r>
  </si>
  <si>
    <r>
      <rPr>
        <b/>
        <sz val="9"/>
        <rFont val="Arial"/>
        <family val="2"/>
      </rPr>
      <t>FC-A0018-00204740</t>
    </r>
  </si>
  <si>
    <r>
      <rPr>
        <b/>
        <sz val="9"/>
        <rFont val="Arial"/>
        <family val="2"/>
      </rPr>
      <t>FC-A0018-00204741</t>
    </r>
  </si>
  <si>
    <r>
      <rPr>
        <b/>
        <sz val="9"/>
        <rFont val="Arial"/>
        <family val="2"/>
      </rPr>
      <t>FC-A02015-00063884</t>
    </r>
  </si>
  <si>
    <r>
      <rPr>
        <b/>
        <sz val="9"/>
        <rFont val="Arial"/>
        <family val="2"/>
      </rPr>
      <t>DEHEZA S.A.I.C.F.</t>
    </r>
  </si>
  <si>
    <r>
      <rPr>
        <b/>
        <sz val="9"/>
        <rFont val="Arial"/>
        <family val="2"/>
      </rPr>
      <t>30-51618667-0</t>
    </r>
  </si>
  <si>
    <r>
      <rPr>
        <b/>
        <sz val="9"/>
        <rFont val="Arial"/>
        <family val="2"/>
      </rPr>
      <t>FC-A2129-00644043</t>
    </r>
  </si>
  <si>
    <r>
      <rPr>
        <b/>
        <sz val="9"/>
        <rFont val="Arial"/>
        <family val="2"/>
      </rPr>
      <t>CORREO ANDREANI S</t>
    </r>
  </si>
  <si>
    <r>
      <rPr>
        <b/>
        <sz val="9"/>
        <rFont val="Arial"/>
        <family val="2"/>
      </rPr>
      <t>33-69968545-9</t>
    </r>
  </si>
  <si>
    <r>
      <rPr>
        <b/>
        <sz val="9"/>
        <rFont val="Arial"/>
        <family val="2"/>
      </rPr>
      <t>FC-A9904-01849012</t>
    </r>
  </si>
  <si>
    <r>
      <rPr>
        <b/>
        <sz val="9"/>
        <rFont val="Arial"/>
        <family val="2"/>
      </rPr>
      <t>EDESUR S.A.</t>
    </r>
  </si>
  <si>
    <r>
      <rPr>
        <b/>
        <sz val="9"/>
        <rFont val="Arial"/>
        <family val="2"/>
      </rPr>
      <t>30-65511651-2</t>
    </r>
  </si>
  <si>
    <r>
      <rPr>
        <b/>
        <sz val="9"/>
        <rFont val="Arial"/>
        <family val="2"/>
      </rPr>
      <t>FC-C00001-00000055</t>
    </r>
  </si>
  <si>
    <r>
      <rPr>
        <b/>
        <sz val="9"/>
        <rFont val="Arial"/>
        <family val="2"/>
      </rPr>
      <t>PARRA DIEGO MIGUE</t>
    </r>
  </si>
  <si>
    <r>
      <rPr>
        <b/>
        <sz val="9"/>
        <rFont val="Arial"/>
        <family val="2"/>
      </rPr>
      <t>20-12011772-7</t>
    </r>
  </si>
  <si>
    <r>
      <rPr>
        <b/>
        <sz val="9"/>
        <rFont val="Arial"/>
        <family val="2"/>
      </rPr>
      <t>FC-C00001-00000080</t>
    </r>
  </si>
  <si>
    <r>
      <rPr>
        <b/>
        <sz val="9"/>
        <rFont val="Arial"/>
        <family val="2"/>
      </rPr>
      <t>GEROMINI ARMANDO</t>
    </r>
  </si>
  <si>
    <r>
      <rPr>
        <b/>
        <sz val="9"/>
        <rFont val="Arial"/>
        <family val="2"/>
      </rPr>
      <t>20-08481908-6</t>
    </r>
  </si>
  <si>
    <r>
      <rPr>
        <b/>
        <sz val="9"/>
        <rFont val="Arial"/>
        <family val="2"/>
      </rPr>
      <t>FC-C00001-00000114</t>
    </r>
  </si>
  <si>
    <r>
      <rPr>
        <b/>
        <sz val="9"/>
        <rFont val="Arial"/>
        <family val="2"/>
      </rPr>
      <t>LOPREITE DARIO ES</t>
    </r>
  </si>
  <si>
    <r>
      <rPr>
        <b/>
        <sz val="9"/>
        <rFont val="Arial"/>
        <family val="2"/>
      </rPr>
      <t>20-20047845-3</t>
    </r>
  </si>
  <si>
    <r>
      <rPr>
        <b/>
        <sz val="9"/>
        <rFont val="Arial"/>
        <family val="2"/>
      </rPr>
      <t>FC-C00002-00000021</t>
    </r>
  </si>
  <si>
    <r>
      <rPr>
        <b/>
        <sz val="9"/>
        <rFont val="Arial"/>
        <family val="2"/>
      </rPr>
      <t>GEROMINI FEDERICO</t>
    </r>
  </si>
  <si>
    <r>
      <rPr>
        <b/>
        <sz val="9"/>
        <rFont val="Arial"/>
        <family val="2"/>
      </rPr>
      <t>23-30198788-9</t>
    </r>
  </si>
  <si>
    <r>
      <rPr>
        <b/>
        <sz val="9"/>
        <rFont val="Arial"/>
        <family val="2"/>
      </rPr>
      <t>FC-C00002-00000633</t>
    </r>
  </si>
  <si>
    <r>
      <rPr>
        <b/>
        <sz val="9"/>
        <rFont val="Arial"/>
        <family val="2"/>
      </rPr>
      <t>AREOPAGO ASOC CIV</t>
    </r>
  </si>
  <si>
    <r>
      <rPr>
        <b/>
        <sz val="9"/>
        <rFont val="Arial"/>
        <family val="2"/>
      </rPr>
      <t>30-70127278-8</t>
    </r>
  </si>
  <si>
    <r>
      <rPr>
        <b/>
        <sz val="9"/>
        <rFont val="Arial"/>
        <family val="2"/>
      </rPr>
      <t>FC-C00003-00000601</t>
    </r>
  </si>
  <si>
    <r>
      <rPr>
        <b/>
        <sz val="9"/>
        <rFont val="Arial"/>
        <family val="2"/>
      </rPr>
      <t>CAVALIERE ESTEBAN</t>
    </r>
  </si>
  <si>
    <r>
      <rPr>
        <b/>
        <sz val="9"/>
        <rFont val="Arial"/>
        <family val="2"/>
      </rPr>
      <t>20-32036958-5</t>
    </r>
  </si>
  <si>
    <r>
      <rPr>
        <b/>
        <sz val="9"/>
        <rFont val="Arial"/>
        <family val="2"/>
      </rPr>
      <t>FC-A00002-00000142</t>
    </r>
  </si>
  <si>
    <r>
      <rPr>
        <b/>
        <sz val="9"/>
        <rFont val="Arial"/>
        <family val="2"/>
      </rPr>
      <t>ORTOLA MARTINEZ G</t>
    </r>
  </si>
  <si>
    <r>
      <rPr>
        <b/>
        <sz val="9"/>
        <rFont val="Arial"/>
        <family val="2"/>
      </rPr>
      <t>20-17484335-0</t>
    </r>
  </si>
  <si>
    <r>
      <rPr>
        <b/>
        <sz val="9"/>
        <rFont val="Arial"/>
        <family val="2"/>
      </rPr>
      <t>FC-A00002-00000818</t>
    </r>
  </si>
  <si>
    <r>
      <rPr>
        <b/>
        <sz val="9"/>
        <rFont val="Arial"/>
        <family val="2"/>
      </rPr>
      <t>LAS COSAS CLARAS</t>
    </r>
  </si>
  <si>
    <r>
      <rPr>
        <b/>
        <sz val="9"/>
        <rFont val="Arial"/>
        <family val="2"/>
      </rPr>
      <t>30-71028748-8</t>
    </r>
  </si>
  <si>
    <r>
      <rPr>
        <b/>
        <sz val="9"/>
        <rFont val="Arial"/>
        <family val="2"/>
      </rPr>
      <t>FC-A00003-00001748</t>
    </r>
  </si>
  <si>
    <r>
      <rPr>
        <b/>
        <sz val="9"/>
        <rFont val="Arial"/>
        <family val="2"/>
      </rPr>
      <t>SERENELLINI EDUAR</t>
    </r>
  </si>
  <si>
    <r>
      <rPr>
        <b/>
        <sz val="9"/>
        <rFont val="Arial"/>
        <family val="2"/>
      </rPr>
      <t>23-18261669-9</t>
    </r>
  </si>
  <si>
    <r>
      <rPr>
        <b/>
        <sz val="9"/>
        <rFont val="Arial"/>
        <family val="2"/>
      </rPr>
      <t>FC-A00005-00002002</t>
    </r>
  </si>
  <si>
    <r>
      <rPr>
        <b/>
        <sz val="9"/>
        <rFont val="Arial"/>
        <family val="2"/>
      </rPr>
      <t>URBAN TECHNOLOGIE</t>
    </r>
  </si>
  <si>
    <r>
      <rPr>
        <b/>
        <sz val="9"/>
        <rFont val="Arial"/>
        <family val="2"/>
      </rPr>
      <t>30-71530488-7</t>
    </r>
  </si>
  <si>
    <r>
      <rPr>
        <b/>
        <sz val="9"/>
        <rFont val="Arial"/>
        <family val="2"/>
      </rPr>
      <t>FC-A00010-00002188</t>
    </r>
  </si>
  <si>
    <r>
      <rPr>
        <b/>
        <sz val="9"/>
        <rFont val="Arial"/>
        <family val="2"/>
      </rPr>
      <t>MADERO ESTE PARKI</t>
    </r>
  </si>
  <si>
    <r>
      <rPr>
        <b/>
        <sz val="9"/>
        <rFont val="Arial"/>
        <family val="2"/>
      </rPr>
      <t>30-70966360-3</t>
    </r>
  </si>
  <si>
    <r>
      <rPr>
        <b/>
        <sz val="9"/>
        <rFont val="Arial"/>
        <family val="2"/>
      </rPr>
      <t>FC-A00010-00034558</t>
    </r>
  </si>
  <si>
    <r>
      <rPr>
        <b/>
        <sz val="9"/>
        <rFont val="Arial"/>
        <family val="2"/>
      </rPr>
      <t>FC-A0005-00006416</t>
    </r>
  </si>
  <si>
    <r>
      <rPr>
        <b/>
        <sz val="9"/>
        <rFont val="Arial"/>
        <family val="2"/>
      </rPr>
      <t>ZHUO TECHNOLOGIES</t>
    </r>
  </si>
  <si>
    <r>
      <rPr>
        <b/>
        <sz val="9"/>
        <rFont val="Arial"/>
        <family val="2"/>
      </rPr>
      <t>30-71627116-8</t>
    </r>
  </si>
  <si>
    <r>
      <rPr>
        <b/>
        <sz val="9"/>
        <rFont val="Arial"/>
        <family val="2"/>
      </rPr>
      <t>FC-A0005-00006417</t>
    </r>
  </si>
  <si>
    <r>
      <rPr>
        <b/>
        <sz val="9"/>
        <rFont val="Arial"/>
        <family val="2"/>
      </rPr>
      <t>FC-A0005-00006418</t>
    </r>
  </si>
  <si>
    <r>
      <rPr>
        <b/>
        <sz val="9"/>
        <rFont val="Arial"/>
        <family val="2"/>
      </rPr>
      <t>NC-A0008-00000091</t>
    </r>
  </si>
  <si>
    <r>
      <rPr>
        <b/>
        <sz val="9"/>
        <rFont val="Arial"/>
        <family val="2"/>
      </rPr>
      <t>FC-A2129-00650432</t>
    </r>
  </si>
  <si>
    <r>
      <rPr>
        <b/>
        <sz val="9"/>
        <rFont val="Arial"/>
        <family val="2"/>
      </rPr>
      <t>FC-A2129-00650440</t>
    </r>
  </si>
  <si>
    <r>
      <rPr>
        <b/>
        <sz val="9"/>
        <rFont val="Arial"/>
        <family val="2"/>
      </rPr>
      <t>FC-A2129-00650449</t>
    </r>
  </si>
  <si>
    <r>
      <rPr>
        <b/>
        <sz val="9"/>
        <rFont val="Arial"/>
        <family val="2"/>
      </rPr>
      <t>FC-A2129-00650454</t>
    </r>
  </si>
  <si>
    <r>
      <rPr>
        <b/>
        <sz val="9"/>
        <rFont val="Arial"/>
        <family val="2"/>
      </rPr>
      <t>FC-A2129-00650461</t>
    </r>
  </si>
  <si>
    <r>
      <rPr>
        <b/>
        <sz val="9"/>
        <rFont val="Arial"/>
        <family val="2"/>
      </rPr>
      <t>FC-C00001-00000130</t>
    </r>
  </si>
  <si>
    <r>
      <rPr>
        <b/>
        <sz val="9"/>
        <rFont val="Arial"/>
        <family val="2"/>
      </rPr>
      <t>COSTANZI MARCELO</t>
    </r>
  </si>
  <si>
    <r>
      <rPr>
        <b/>
        <sz val="9"/>
        <rFont val="Arial"/>
        <family val="2"/>
      </rPr>
      <t>20-92462791-4</t>
    </r>
  </si>
  <si>
    <r>
      <rPr>
        <b/>
        <sz val="9"/>
        <rFont val="Arial"/>
        <family val="2"/>
      </rPr>
      <t>FC-C00002-00000262</t>
    </r>
  </si>
  <si>
    <r>
      <rPr>
        <b/>
        <sz val="9"/>
        <rFont val="Arial"/>
        <family val="2"/>
      </rPr>
      <t>BAHAMONDE ORTIZ J</t>
    </r>
  </si>
  <si>
    <r>
      <rPr>
        <b/>
        <sz val="9"/>
        <rFont val="Arial"/>
        <family val="2"/>
      </rPr>
      <t>20-94544685-5</t>
    </r>
  </si>
  <si>
    <r>
      <rPr>
        <b/>
        <sz val="9"/>
        <rFont val="Arial"/>
        <family val="2"/>
      </rPr>
      <t>FC-C00002-00000263</t>
    </r>
  </si>
  <si>
    <r>
      <rPr>
        <b/>
        <sz val="9"/>
        <rFont val="Arial"/>
        <family val="2"/>
      </rPr>
      <t>FC-A00002-00000316</t>
    </r>
  </si>
  <si>
    <r>
      <rPr>
        <b/>
        <sz val="9"/>
        <rFont val="Arial"/>
        <family val="2"/>
      </rPr>
      <t>EN EL BLANCO PROD</t>
    </r>
  </si>
  <si>
    <r>
      <rPr>
        <b/>
        <sz val="9"/>
        <rFont val="Arial"/>
        <family val="2"/>
      </rPr>
      <t>30-70925022-8</t>
    </r>
  </si>
  <si>
    <r>
      <rPr>
        <b/>
        <sz val="9"/>
        <rFont val="Arial"/>
        <family val="2"/>
      </rPr>
      <t>FC-A00002-00001048</t>
    </r>
  </si>
  <si>
    <r>
      <rPr>
        <b/>
        <sz val="9"/>
        <rFont val="Arial"/>
        <family val="2"/>
      </rPr>
      <t>CLEANX S.A.</t>
    </r>
  </si>
  <si>
    <r>
      <rPr>
        <b/>
        <sz val="9"/>
        <rFont val="Arial"/>
        <family val="2"/>
      </rPr>
      <t>33-71641371-9</t>
    </r>
  </si>
  <si>
    <r>
      <rPr>
        <b/>
        <sz val="9"/>
        <rFont val="Arial"/>
        <family val="2"/>
      </rPr>
      <t>FC-A00002-00001562</t>
    </r>
  </si>
  <si>
    <r>
      <rPr>
        <b/>
        <sz val="9"/>
        <rFont val="Arial"/>
        <family val="2"/>
      </rPr>
      <t>YRIGOYEN 179 SA</t>
    </r>
  </si>
  <si>
    <r>
      <rPr>
        <b/>
        <sz val="9"/>
        <rFont val="Arial"/>
        <family val="2"/>
      </rPr>
      <t>30-69437230-5</t>
    </r>
  </si>
  <si>
    <r>
      <rPr>
        <b/>
        <sz val="9"/>
        <rFont val="Arial"/>
        <family val="2"/>
      </rPr>
      <t>FC-A00003-00000128</t>
    </r>
  </si>
  <si>
    <r>
      <rPr>
        <b/>
        <sz val="9"/>
        <rFont val="Arial"/>
        <family val="2"/>
      </rPr>
      <t>FC-A00005-02674654</t>
    </r>
  </si>
  <si>
    <r>
      <rPr>
        <b/>
        <sz val="9"/>
        <rFont val="Arial"/>
        <family val="2"/>
      </rPr>
      <t>NSS S.A.</t>
    </r>
  </si>
  <si>
    <r>
      <rPr>
        <b/>
        <sz val="9"/>
        <rFont val="Arial"/>
        <family val="2"/>
      </rPr>
      <t>30-70265297-5</t>
    </r>
  </si>
  <si>
    <r>
      <rPr>
        <b/>
        <sz val="9"/>
        <rFont val="Arial"/>
        <family val="2"/>
      </rPr>
      <t>FC-A00005-02674655</t>
    </r>
  </si>
  <si>
    <r>
      <rPr>
        <b/>
        <sz val="9"/>
        <rFont val="Arial"/>
        <family val="2"/>
      </rPr>
      <t>FC-A0011-00002525</t>
    </r>
  </si>
  <si>
    <r>
      <rPr>
        <b/>
        <sz val="9"/>
        <rFont val="Arial"/>
        <family val="2"/>
      </rPr>
      <t>PIRGUI S.R.L.</t>
    </r>
  </si>
  <si>
    <r>
      <rPr>
        <b/>
        <sz val="9"/>
        <rFont val="Arial"/>
        <family val="2"/>
      </rPr>
      <t>33-71130498-9</t>
    </r>
  </si>
  <si>
    <r>
      <rPr>
        <b/>
        <sz val="9"/>
        <rFont val="Arial"/>
        <family val="2"/>
      </rPr>
      <t>FC-C00002-00001164</t>
    </r>
  </si>
  <si>
    <r>
      <rPr>
        <b/>
        <sz val="9"/>
        <rFont val="Arial"/>
        <family val="2"/>
      </rPr>
      <t>GAZIANO DANIEL</t>
    </r>
  </si>
  <si>
    <r>
      <rPr>
        <b/>
        <sz val="9"/>
        <rFont val="Arial"/>
        <family val="2"/>
      </rPr>
      <t>23-22503200-9</t>
    </r>
  </si>
  <si>
    <r>
      <rPr>
        <b/>
        <sz val="9"/>
        <rFont val="Arial"/>
        <family val="2"/>
      </rPr>
      <t>FC-A0002-00033354</t>
    </r>
  </si>
  <si>
    <r>
      <rPr>
        <b/>
        <sz val="9"/>
        <rFont val="Arial"/>
        <family val="2"/>
      </rPr>
      <t>NUAGE SYSTEMS S.A</t>
    </r>
  </si>
  <si>
    <r>
      <rPr>
        <b/>
        <sz val="9"/>
        <rFont val="Arial"/>
        <family val="2"/>
      </rPr>
      <t>33-71423219-9</t>
    </r>
  </si>
  <si>
    <r>
      <rPr>
        <b/>
        <sz val="9"/>
        <rFont val="Arial"/>
        <family val="2"/>
      </rPr>
      <t>FC-A0005-00007769</t>
    </r>
  </si>
  <si>
    <r>
      <rPr>
        <b/>
        <sz val="9"/>
        <rFont val="Arial"/>
        <family val="2"/>
      </rPr>
      <t>OPORTUTEK SOCIEDA</t>
    </r>
  </si>
  <si>
    <r>
      <rPr>
        <b/>
        <sz val="9"/>
        <rFont val="Arial"/>
        <family val="2"/>
      </rPr>
      <t>30-70960432-1</t>
    </r>
  </si>
  <si>
    <r>
      <rPr>
        <b/>
        <sz val="9"/>
        <rFont val="Arial"/>
        <family val="2"/>
      </rPr>
      <t>FC-A0010-00298445</t>
    </r>
  </si>
  <si>
    <r>
      <rPr>
        <b/>
        <sz val="9"/>
        <rFont val="Arial"/>
        <family val="2"/>
      </rPr>
      <t>NATIONAL SERVICE</t>
    </r>
  </si>
  <si>
    <r>
      <rPr>
        <b/>
        <sz val="9"/>
        <rFont val="Arial"/>
        <family val="2"/>
      </rPr>
      <t>30-65201048-9</t>
    </r>
  </si>
  <si>
    <r>
      <rPr>
        <b/>
        <sz val="9"/>
        <rFont val="Arial"/>
        <family val="2"/>
      </rPr>
      <t>FC-A0017-00001086</t>
    </r>
  </si>
  <si>
    <r>
      <rPr>
        <b/>
        <sz val="9"/>
        <rFont val="Arial"/>
        <family val="2"/>
      </rPr>
      <t>AEROPUERTOS DEL N</t>
    </r>
  </si>
  <si>
    <r>
      <rPr>
        <b/>
        <sz val="9"/>
        <rFont val="Arial"/>
        <family val="2"/>
      </rPr>
      <t>30-70778352-0</t>
    </r>
  </si>
  <si>
    <r>
      <rPr>
        <b/>
        <sz val="9"/>
        <rFont val="Arial"/>
        <family val="2"/>
      </rPr>
      <t>FC-A00002-00003290</t>
    </r>
  </si>
  <si>
    <r>
      <rPr>
        <b/>
        <sz val="9"/>
        <rFont val="Arial"/>
        <family val="2"/>
      </rPr>
      <t>COLORES AUSTRALES</t>
    </r>
  </si>
  <si>
    <r>
      <rPr>
        <b/>
        <sz val="9"/>
        <rFont val="Arial"/>
        <family val="2"/>
      </rPr>
      <t>30-70919201-5</t>
    </r>
  </si>
  <si>
    <r>
      <rPr>
        <b/>
        <sz val="9"/>
        <rFont val="Arial"/>
        <family val="2"/>
      </rPr>
      <t>FC-A00004-00008945</t>
    </r>
  </si>
  <si>
    <r>
      <rPr>
        <b/>
        <sz val="9"/>
        <rFont val="Arial"/>
        <family val="2"/>
      </rPr>
      <t>ALTA DENSIDAD SA</t>
    </r>
  </si>
  <si>
    <r>
      <rPr>
        <b/>
        <sz val="9"/>
        <rFont val="Arial"/>
        <family val="2"/>
      </rPr>
      <t>30-70932512-0</t>
    </r>
  </si>
  <si>
    <r>
      <rPr>
        <b/>
        <sz val="9"/>
        <rFont val="Arial"/>
        <family val="2"/>
      </rPr>
      <t>FC-A0008-00001601</t>
    </r>
  </si>
  <si>
    <r>
      <rPr>
        <b/>
        <sz val="9"/>
        <rFont val="Arial"/>
        <family val="2"/>
      </rPr>
      <t>PLAZA PARADISO S.</t>
    </r>
  </si>
  <si>
    <r>
      <rPr>
        <b/>
        <sz val="9"/>
        <rFont val="Arial"/>
        <family val="2"/>
      </rPr>
      <t>30-71215247-4</t>
    </r>
  </si>
  <si>
    <r>
      <rPr>
        <b/>
        <sz val="9"/>
        <rFont val="Arial"/>
        <family val="2"/>
      </rPr>
      <t>FC-A0008-00001602</t>
    </r>
  </si>
  <si>
    <r>
      <rPr>
        <b/>
        <sz val="9"/>
        <rFont val="Arial"/>
        <family val="2"/>
      </rPr>
      <t>FC-A0063-02221628</t>
    </r>
  </si>
  <si>
    <r>
      <rPr>
        <b/>
        <sz val="9"/>
        <rFont val="Arial"/>
        <family val="2"/>
      </rPr>
      <t>TELECENTRO S.A.</t>
    </r>
  </si>
  <si>
    <r>
      <rPr>
        <b/>
        <sz val="9"/>
        <rFont val="Arial"/>
        <family val="2"/>
      </rPr>
      <t>30-64089726-7</t>
    </r>
  </si>
  <si>
    <r>
      <rPr>
        <b/>
        <sz val="9"/>
        <rFont val="Arial"/>
        <family val="2"/>
      </rPr>
      <t>FC-A00010-00034689</t>
    </r>
  </si>
  <si>
    <r>
      <rPr>
        <b/>
        <sz val="9"/>
        <rFont val="Arial"/>
        <family val="2"/>
      </rPr>
      <t>1.630.203,57  11.865.591,94</t>
    </r>
  </si>
  <si>
    <r>
      <rPr>
        <b/>
        <sz val="9"/>
        <rFont val="Arial"/>
        <family val="2"/>
      </rPr>
      <t>5.035,62  16.011.529,06</t>
    </r>
  </si>
  <si>
    <r>
      <rPr>
        <b/>
        <sz val="9"/>
        <rFont val="Arial"/>
        <family val="2"/>
      </rPr>
      <t>FC-A00001-00000237</t>
    </r>
  </si>
  <si>
    <r>
      <rPr>
        <b/>
        <sz val="9"/>
        <rFont val="Arial"/>
        <family val="2"/>
      </rPr>
      <t>ESTUDIO INTEGRAL</t>
    </r>
  </si>
  <si>
    <r>
      <rPr>
        <b/>
        <sz val="9"/>
        <rFont val="Arial"/>
        <family val="2"/>
      </rPr>
      <t>30-71705154-4</t>
    </r>
  </si>
  <si>
    <r>
      <rPr>
        <b/>
        <sz val="9"/>
        <rFont val="Arial"/>
        <family val="2"/>
      </rPr>
      <t>FC-A00002-00001768</t>
    </r>
  </si>
  <si>
    <r>
      <rPr>
        <b/>
        <sz val="9"/>
        <rFont val="Arial"/>
        <family val="2"/>
      </rPr>
      <t>ECHEVARRIA GONZAL</t>
    </r>
  </si>
  <si>
    <r>
      <rPr>
        <b/>
        <sz val="9"/>
        <rFont val="Arial"/>
        <family val="2"/>
      </rPr>
      <t>20-20370989-8</t>
    </r>
  </si>
  <si>
    <r>
      <rPr>
        <b/>
        <sz val="9"/>
        <rFont val="Arial"/>
        <family val="2"/>
      </rPr>
      <t>FC-A00002-00026823</t>
    </r>
  </si>
  <si>
    <r>
      <rPr>
        <b/>
        <sz val="9"/>
        <rFont val="Arial"/>
        <family val="2"/>
      </rPr>
      <t>PC PUBLICIDAD SA</t>
    </r>
  </si>
  <si>
    <r>
      <rPr>
        <b/>
        <sz val="9"/>
        <rFont val="Arial"/>
        <family val="2"/>
      </rPr>
      <t>30-67783083-9</t>
    </r>
  </si>
  <si>
    <r>
      <rPr>
        <b/>
        <sz val="9"/>
        <rFont val="Arial"/>
        <family val="2"/>
      </rPr>
      <t>FC-A00011-00001022</t>
    </r>
  </si>
  <si>
    <r>
      <rPr>
        <b/>
        <sz val="9"/>
        <rFont val="Arial"/>
        <family val="2"/>
      </rPr>
      <t>ELISEI NORBERTO Y</t>
    </r>
  </si>
  <si>
    <r>
      <rPr>
        <b/>
        <sz val="9"/>
        <rFont val="Arial"/>
        <family val="2"/>
      </rPr>
      <t>30-62063674-2</t>
    </r>
  </si>
  <si>
    <r>
      <rPr>
        <b/>
        <sz val="9"/>
        <rFont val="Arial"/>
        <family val="2"/>
      </rPr>
      <t>NC-A00015-00000002</t>
    </r>
  </si>
  <si>
    <r>
      <rPr>
        <b/>
        <sz val="9"/>
        <rFont val="Arial"/>
        <family val="2"/>
      </rPr>
      <t>QUETAL S.A.</t>
    </r>
  </si>
  <si>
    <r>
      <rPr>
        <b/>
        <sz val="9"/>
        <rFont val="Arial"/>
        <family val="2"/>
      </rPr>
      <t>30-68075989-4</t>
    </r>
  </si>
  <si>
    <r>
      <rPr>
        <b/>
        <sz val="9"/>
        <rFont val="Arial"/>
        <family val="2"/>
      </rPr>
      <t>FC-A00015-00000066</t>
    </r>
  </si>
  <si>
    <r>
      <rPr>
        <b/>
        <sz val="9"/>
        <rFont val="Arial"/>
        <family val="2"/>
      </rPr>
      <t>FC-A00017-00000738</t>
    </r>
  </si>
  <si>
    <r>
      <rPr>
        <b/>
        <sz val="9"/>
        <rFont val="Arial"/>
        <family val="2"/>
      </rPr>
      <t>DISTROLUBE S R L</t>
    </r>
  </si>
  <si>
    <r>
      <rPr>
        <b/>
        <sz val="9"/>
        <rFont val="Arial"/>
        <family val="2"/>
      </rPr>
      <t>FC-A0003-00000975</t>
    </r>
  </si>
  <si>
    <r>
      <rPr>
        <b/>
        <sz val="9"/>
        <rFont val="Arial"/>
        <family val="2"/>
      </rPr>
      <t>HERRERO JUAN CARL</t>
    </r>
  </si>
  <si>
    <r>
      <rPr>
        <b/>
        <sz val="9"/>
        <rFont val="Arial"/>
        <family val="2"/>
      </rPr>
      <t>FC-A00076-00023163</t>
    </r>
  </si>
  <si>
    <r>
      <rPr>
        <b/>
        <sz val="9"/>
        <rFont val="Arial"/>
        <family val="2"/>
      </rPr>
      <t>RICARDO RISATTI</t>
    </r>
  </si>
  <si>
    <r>
      <rPr>
        <b/>
        <sz val="9"/>
        <rFont val="Arial"/>
        <family val="2"/>
      </rPr>
      <t>33-52593518-9</t>
    </r>
  </si>
  <si>
    <r>
      <rPr>
        <b/>
        <sz val="9"/>
        <rFont val="Arial"/>
        <family val="2"/>
      </rPr>
      <t>FC-A0035-00806561</t>
    </r>
  </si>
  <si>
    <r>
      <rPr>
        <b/>
        <sz val="9"/>
        <rFont val="Arial"/>
        <family val="2"/>
      </rPr>
      <t>OFFICENET S.A.</t>
    </r>
  </si>
  <si>
    <r>
      <rPr>
        <b/>
        <sz val="9"/>
        <rFont val="Arial"/>
        <family val="2"/>
      </rPr>
      <t>33-69214822-9</t>
    </r>
  </si>
  <si>
    <r>
      <rPr>
        <b/>
        <sz val="9"/>
        <rFont val="Arial"/>
        <family val="2"/>
      </rPr>
      <t>FC-A09066-00012070</t>
    </r>
  </si>
  <si>
    <r>
      <rPr>
        <b/>
        <sz val="9"/>
        <rFont val="Arial"/>
        <family val="2"/>
      </rPr>
      <t>OPERADORA DE ESTA</t>
    </r>
  </si>
  <si>
    <r>
      <rPr>
        <b/>
        <sz val="9"/>
        <rFont val="Arial"/>
        <family val="2"/>
      </rPr>
      <t>30-67877449-5</t>
    </r>
  </si>
  <si>
    <r>
      <rPr>
        <b/>
        <sz val="9"/>
        <rFont val="Arial"/>
        <family val="2"/>
      </rPr>
      <t>FC-C00001-00000122</t>
    </r>
  </si>
  <si>
    <r>
      <rPr>
        <b/>
        <sz val="9"/>
        <rFont val="Arial"/>
        <family val="2"/>
      </rPr>
      <t>DIZ MARCELO RODRI</t>
    </r>
  </si>
  <si>
    <r>
      <rPr>
        <b/>
        <sz val="9"/>
        <rFont val="Arial"/>
        <family val="2"/>
      </rPr>
      <t>20-26096521-3</t>
    </r>
  </si>
  <si>
    <r>
      <rPr>
        <b/>
        <sz val="9"/>
        <rFont val="Arial"/>
        <family val="2"/>
      </rPr>
      <t>FC-A00001-00000027</t>
    </r>
  </si>
  <si>
    <r>
      <rPr>
        <b/>
        <sz val="9"/>
        <rFont val="Arial"/>
        <family val="2"/>
      </rPr>
      <t>GUALTER LOO SIU Y</t>
    </r>
  </si>
  <si>
    <r>
      <rPr>
        <b/>
        <sz val="9"/>
        <rFont val="Arial"/>
        <family val="2"/>
      </rPr>
      <t>27-92491419-5</t>
    </r>
  </si>
  <si>
    <r>
      <rPr>
        <b/>
        <sz val="9"/>
        <rFont val="Arial"/>
        <family val="2"/>
      </rPr>
      <t>FC-A00002-00000231</t>
    </r>
  </si>
  <si>
    <r>
      <rPr>
        <b/>
        <sz val="9"/>
        <rFont val="Arial"/>
        <family val="2"/>
      </rPr>
      <t>SCARANO CLAUDIO A</t>
    </r>
  </si>
  <si>
    <r>
      <rPr>
        <b/>
        <sz val="9"/>
        <rFont val="Arial"/>
        <family val="2"/>
      </rPr>
      <t>23-08550707-9</t>
    </r>
  </si>
  <si>
    <r>
      <rPr>
        <b/>
        <sz val="9"/>
        <rFont val="Arial"/>
        <family val="2"/>
      </rPr>
      <t>FC-A00002-00000232</t>
    </r>
  </si>
  <si>
    <r>
      <rPr>
        <b/>
        <sz val="9"/>
        <rFont val="Arial"/>
        <family val="2"/>
      </rPr>
      <t>FC-A00002-00001563</t>
    </r>
  </si>
  <si>
    <r>
      <rPr>
        <b/>
        <sz val="9"/>
        <rFont val="Arial"/>
        <family val="2"/>
      </rPr>
      <t>METALURGICA LAGIL</t>
    </r>
  </si>
  <si>
    <r>
      <rPr>
        <b/>
        <sz val="9"/>
        <rFont val="Arial"/>
        <family val="2"/>
      </rPr>
      <t>30-70891660-5</t>
    </r>
  </si>
  <si>
    <r>
      <rPr>
        <b/>
        <sz val="9"/>
        <rFont val="Arial"/>
        <family val="2"/>
      </rPr>
      <t>FC-A00005-02685668</t>
    </r>
  </si>
  <si>
    <r>
      <rPr>
        <b/>
        <sz val="9"/>
        <rFont val="Arial"/>
        <family val="2"/>
      </rPr>
      <t>NC-A0002-00000522</t>
    </r>
  </si>
  <si>
    <r>
      <rPr>
        <b/>
        <sz val="9"/>
        <rFont val="Arial"/>
        <family val="2"/>
      </rPr>
      <t>NC-A0002-00000523</t>
    </r>
  </si>
  <si>
    <r>
      <rPr>
        <b/>
        <sz val="9"/>
        <rFont val="Arial"/>
        <family val="2"/>
      </rPr>
      <t>FC-C00002-00000014</t>
    </r>
  </si>
  <si>
    <r>
      <rPr>
        <b/>
        <sz val="9"/>
        <rFont val="Arial"/>
        <family val="2"/>
      </rPr>
      <t>RIPOLL MARIANA BE</t>
    </r>
  </si>
  <si>
    <r>
      <rPr>
        <b/>
        <sz val="9"/>
        <rFont val="Arial"/>
        <family val="2"/>
      </rPr>
      <t>27-32608612-1</t>
    </r>
  </si>
  <si>
    <r>
      <rPr>
        <b/>
        <sz val="9"/>
        <rFont val="Arial"/>
        <family val="2"/>
      </rPr>
      <t>FC-A00002-00004521</t>
    </r>
  </si>
  <si>
    <r>
      <rPr>
        <b/>
        <sz val="9"/>
        <rFont val="Arial"/>
        <family val="2"/>
      </rPr>
      <t>AGUIRRE MERCEDES</t>
    </r>
  </si>
  <si>
    <r>
      <rPr>
        <b/>
        <sz val="9"/>
        <rFont val="Arial"/>
        <family val="2"/>
      </rPr>
      <t>27-14163314-2</t>
    </r>
  </si>
  <si>
    <r>
      <rPr>
        <b/>
        <sz val="9"/>
        <rFont val="Arial"/>
        <family val="2"/>
      </rPr>
      <t>FC-A00004-00013982</t>
    </r>
  </si>
  <si>
    <r>
      <rPr>
        <b/>
        <sz val="9"/>
        <rFont val="Arial"/>
        <family val="2"/>
      </rPr>
      <t>ZABALLA EDUARDO P</t>
    </r>
  </si>
  <si>
    <r>
      <rPr>
        <b/>
        <sz val="9"/>
        <rFont val="Arial"/>
        <family val="2"/>
      </rPr>
      <t>30-70998004-8</t>
    </r>
  </si>
  <si>
    <r>
      <rPr>
        <b/>
        <sz val="9"/>
        <rFont val="Arial"/>
        <family val="2"/>
      </rPr>
      <t>2.343.137,40  13.447.904,39</t>
    </r>
  </si>
  <si>
    <r>
      <rPr>
        <b/>
        <sz val="9"/>
        <rFont val="Arial"/>
        <family val="2"/>
      </rPr>
      <t>5.621,17  18.646.061,89</t>
    </r>
  </si>
  <si>
    <r>
      <rPr>
        <b/>
        <sz val="9"/>
        <rFont val="Arial"/>
        <family val="2"/>
      </rPr>
      <t>FC-A00007-00008188</t>
    </r>
  </si>
  <si>
    <r>
      <rPr>
        <b/>
        <sz val="9"/>
        <rFont val="Arial"/>
        <family val="2"/>
      </rPr>
      <t>MONITOREO SIN ABO</t>
    </r>
  </si>
  <si>
    <r>
      <rPr>
        <b/>
        <sz val="9"/>
        <rFont val="Arial"/>
        <family val="2"/>
      </rPr>
      <t>30-70838415-8</t>
    </r>
  </si>
  <si>
    <r>
      <rPr>
        <b/>
        <sz val="9"/>
        <rFont val="Arial"/>
        <family val="2"/>
      </rPr>
      <t>FC-A00016-00014121</t>
    </r>
  </si>
  <si>
    <r>
      <rPr>
        <b/>
        <sz val="9"/>
        <rFont val="Arial"/>
        <family val="2"/>
      </rPr>
      <t>RERIFE S.A.</t>
    </r>
  </si>
  <si>
    <r>
      <rPr>
        <b/>
        <sz val="9"/>
        <rFont val="Arial"/>
        <family val="2"/>
      </rPr>
      <t>30-67790900-1</t>
    </r>
  </si>
  <si>
    <r>
      <rPr>
        <b/>
        <sz val="9"/>
        <rFont val="Arial"/>
        <family val="2"/>
      </rPr>
      <t>FC-A0002-00007945</t>
    </r>
  </si>
  <si>
    <r>
      <rPr>
        <b/>
        <sz val="9"/>
        <rFont val="Arial"/>
        <family val="2"/>
      </rPr>
      <t>FC-A0002-00007946</t>
    </r>
  </si>
  <si>
    <r>
      <rPr>
        <b/>
        <sz val="9"/>
        <rFont val="Arial"/>
        <family val="2"/>
      </rPr>
      <t>FC-A0002-00007947</t>
    </r>
  </si>
  <si>
    <r>
      <rPr>
        <b/>
        <sz val="9"/>
        <rFont val="Arial"/>
        <family val="2"/>
      </rPr>
      <t>FC-A0007-00060997</t>
    </r>
  </si>
  <si>
    <r>
      <rPr>
        <b/>
        <sz val="9"/>
        <rFont val="Arial"/>
        <family val="2"/>
      </rPr>
      <t>ONELOOP S.R.L.</t>
    </r>
  </si>
  <si>
    <r>
      <rPr>
        <b/>
        <sz val="9"/>
        <rFont val="Arial"/>
        <family val="2"/>
      </rPr>
      <t>30-71132520-0</t>
    </r>
  </si>
  <si>
    <r>
      <rPr>
        <b/>
        <sz val="9"/>
        <rFont val="Arial"/>
        <family val="2"/>
      </rPr>
      <t>FC-A0007-00060998</t>
    </r>
  </si>
  <si>
    <r>
      <rPr>
        <b/>
        <sz val="9"/>
        <rFont val="Arial"/>
        <family val="2"/>
      </rPr>
      <t>FC-A0007-00060999</t>
    </r>
  </si>
  <si>
    <r>
      <rPr>
        <b/>
        <sz val="9"/>
        <rFont val="Arial"/>
        <family val="2"/>
      </rPr>
      <t>FC-A0007-00061000</t>
    </r>
  </si>
  <si>
    <r>
      <rPr>
        <b/>
        <sz val="9"/>
        <rFont val="Arial"/>
        <family val="2"/>
      </rPr>
      <t>FC-A0007-00061001</t>
    </r>
  </si>
  <si>
    <r>
      <rPr>
        <b/>
        <sz val="9"/>
        <rFont val="Arial"/>
        <family val="2"/>
      </rPr>
      <t>FC-A0011-00000550</t>
    </r>
  </si>
  <si>
    <r>
      <rPr>
        <b/>
        <sz val="9"/>
        <rFont val="Arial"/>
        <family val="2"/>
      </rPr>
      <t>MOLINA MUÑOZ GUIL</t>
    </r>
  </si>
  <si>
    <r>
      <rPr>
        <b/>
        <sz val="9"/>
        <rFont val="Arial"/>
        <family val="2"/>
      </rPr>
      <t>FC-C00003-00000283</t>
    </r>
  </si>
  <si>
    <r>
      <rPr>
        <b/>
        <sz val="9"/>
        <rFont val="Arial"/>
        <family val="2"/>
      </rPr>
      <t>FOSSATI GUILLERMI</t>
    </r>
  </si>
  <si>
    <r>
      <rPr>
        <b/>
        <sz val="9"/>
        <rFont val="Arial"/>
        <family val="2"/>
      </rPr>
      <t>27-24956402-3</t>
    </r>
  </si>
  <si>
    <r>
      <rPr>
        <b/>
        <sz val="9"/>
        <rFont val="Arial"/>
        <family val="2"/>
      </rPr>
      <t>FC-M00005-00000042</t>
    </r>
  </si>
  <si>
    <r>
      <rPr>
        <b/>
        <sz val="9"/>
        <rFont val="Arial"/>
        <family val="2"/>
      </rPr>
      <t>SERANTES FERNANDO</t>
    </r>
  </si>
  <si>
    <r>
      <rPr>
        <b/>
        <sz val="9"/>
        <rFont val="Arial"/>
        <family val="2"/>
      </rPr>
      <t>20-22922224-5</t>
    </r>
  </si>
  <si>
    <r>
      <rPr>
        <b/>
        <sz val="9"/>
        <rFont val="Arial"/>
        <family val="2"/>
      </rPr>
      <t>FC-A00001-00000738</t>
    </r>
  </si>
  <si>
    <r>
      <rPr>
        <b/>
        <sz val="9"/>
        <rFont val="Arial"/>
        <family val="2"/>
      </rPr>
      <t>TERRUM CONSTRUCCI</t>
    </r>
  </si>
  <si>
    <r>
      <rPr>
        <b/>
        <sz val="9"/>
        <rFont val="Arial"/>
        <family val="2"/>
      </rPr>
      <t>30-71460287-6</t>
    </r>
  </si>
  <si>
    <r>
      <rPr>
        <b/>
        <sz val="9"/>
        <rFont val="Arial"/>
        <family val="2"/>
      </rPr>
      <t>FC-A00002-00001493</t>
    </r>
  </si>
  <si>
    <r>
      <rPr>
        <b/>
        <sz val="9"/>
        <rFont val="Arial"/>
        <family val="2"/>
      </rPr>
      <t>FRANCO CESAR NEST</t>
    </r>
  </si>
  <si>
    <r>
      <rPr>
        <b/>
        <sz val="9"/>
        <rFont val="Arial"/>
        <family val="2"/>
      </rPr>
      <t>20-05099657-4</t>
    </r>
  </si>
  <si>
    <r>
      <rPr>
        <b/>
        <sz val="9"/>
        <rFont val="Arial"/>
        <family val="2"/>
      </rPr>
      <t>FC-A00004-00000192</t>
    </r>
  </si>
  <si>
    <r>
      <rPr>
        <b/>
        <sz val="9"/>
        <rFont val="Arial"/>
        <family val="2"/>
      </rPr>
      <t>CLUB ATLETICO PLA</t>
    </r>
  </si>
  <si>
    <r>
      <rPr>
        <b/>
        <sz val="9"/>
        <rFont val="Arial"/>
        <family val="2"/>
      </rPr>
      <t>33-52644094-9</t>
    </r>
  </si>
  <si>
    <r>
      <rPr>
        <b/>
        <sz val="9"/>
        <rFont val="Arial"/>
        <family val="2"/>
      </rPr>
      <t>FC-A00004-00001008</t>
    </r>
  </si>
  <si>
    <r>
      <rPr>
        <b/>
        <sz val="9"/>
        <rFont val="Arial"/>
        <family val="2"/>
      </rPr>
      <t>BEZETA SAS</t>
    </r>
  </si>
  <si>
    <r>
      <rPr>
        <b/>
        <sz val="9"/>
        <rFont val="Arial"/>
        <family val="2"/>
      </rPr>
      <t>FC-A00018-00017192</t>
    </r>
  </si>
  <si>
    <r>
      <rPr>
        <b/>
        <sz val="9"/>
        <rFont val="Arial"/>
        <family val="2"/>
      </rPr>
      <t>WINE GAS S.A.</t>
    </r>
  </si>
  <si>
    <r>
      <rPr>
        <b/>
        <sz val="9"/>
        <rFont val="Arial"/>
        <family val="2"/>
      </rPr>
      <t>30-71008242-8</t>
    </r>
  </si>
  <si>
    <r>
      <rPr>
        <b/>
        <sz val="9"/>
        <rFont val="Arial"/>
        <family val="2"/>
      </rPr>
      <t>FC-A0004-00002027</t>
    </r>
  </si>
  <si>
    <r>
      <rPr>
        <b/>
        <sz val="9"/>
        <rFont val="Arial"/>
        <family val="2"/>
      </rPr>
      <t>ROBERTA ROSA DE F</t>
    </r>
  </si>
  <si>
    <r>
      <rPr>
        <b/>
        <sz val="9"/>
        <rFont val="Arial"/>
        <family val="2"/>
      </rPr>
      <t>30-71033063-4</t>
    </r>
  </si>
  <si>
    <r>
      <rPr>
        <b/>
        <sz val="9"/>
        <rFont val="Arial"/>
        <family val="2"/>
      </rPr>
      <t>FC-A0004-00002029</t>
    </r>
  </si>
  <si>
    <r>
      <rPr>
        <b/>
        <sz val="9"/>
        <rFont val="Arial"/>
        <family val="2"/>
      </rPr>
      <t>FC-A0008-02463979</t>
    </r>
  </si>
  <si>
    <r>
      <rPr>
        <b/>
        <sz val="9"/>
        <rFont val="Arial"/>
        <family val="2"/>
      </rPr>
      <t>FEDERACION PATRON</t>
    </r>
  </si>
  <si>
    <r>
      <rPr>
        <b/>
        <sz val="9"/>
        <rFont val="Arial"/>
        <family val="2"/>
      </rPr>
      <t>33-70736658-9</t>
    </r>
  </si>
  <si>
    <r>
      <rPr>
        <b/>
        <sz val="9"/>
        <rFont val="Arial"/>
        <family val="2"/>
      </rPr>
      <t>FC-A0009-00000280</t>
    </r>
  </si>
  <si>
    <r>
      <rPr>
        <b/>
        <sz val="9"/>
        <rFont val="Arial"/>
        <family val="2"/>
      </rPr>
      <t>ALFOZ S.A.</t>
    </r>
  </si>
  <si>
    <r>
      <rPr>
        <b/>
        <sz val="9"/>
        <rFont val="Arial"/>
        <family val="2"/>
      </rPr>
      <t>2.357.091,96  14.251.421,44</t>
    </r>
  </si>
  <si>
    <r>
      <rPr>
        <b/>
        <sz val="9"/>
        <rFont val="Arial"/>
        <family val="2"/>
      </rPr>
      <t>FC-A0009-00000282</t>
    </r>
  </si>
  <si>
    <r>
      <rPr>
        <b/>
        <sz val="9"/>
        <rFont val="Arial"/>
        <family val="2"/>
      </rPr>
      <t>FC-A00002-00000412</t>
    </r>
  </si>
  <si>
    <r>
      <rPr>
        <b/>
        <sz val="9"/>
        <rFont val="Arial"/>
        <family val="2"/>
      </rPr>
      <t>ROLON AÑAZCO FRED</t>
    </r>
  </si>
  <si>
    <r>
      <rPr>
        <b/>
        <sz val="9"/>
        <rFont val="Arial"/>
        <family val="2"/>
      </rPr>
      <t>20-93741342-5</t>
    </r>
  </si>
  <si>
    <r>
      <rPr>
        <b/>
        <sz val="9"/>
        <rFont val="Arial"/>
        <family val="2"/>
      </rPr>
      <t>FC-A00003-00002716</t>
    </r>
  </si>
  <si>
    <r>
      <rPr>
        <b/>
        <sz val="9"/>
        <rFont val="Arial"/>
        <family val="2"/>
      </rPr>
      <t>LA CASONA RESTAUR</t>
    </r>
  </si>
  <si>
    <r>
      <rPr>
        <b/>
        <sz val="9"/>
        <rFont val="Arial"/>
        <family val="2"/>
      </rPr>
      <t>30-70965159-1</t>
    </r>
  </si>
  <si>
    <r>
      <rPr>
        <b/>
        <sz val="9"/>
        <rFont val="Arial"/>
        <family val="2"/>
      </rPr>
      <t>FC-A00034-00025249</t>
    </r>
  </si>
  <si>
    <r>
      <rPr>
        <b/>
        <sz val="9"/>
        <rFont val="Arial"/>
        <family val="2"/>
      </rPr>
      <t>COMERCIAL DIEGO S</t>
    </r>
  </si>
  <si>
    <r>
      <rPr>
        <b/>
        <sz val="9"/>
        <rFont val="Arial"/>
        <family val="2"/>
      </rPr>
      <t>30-54010934-2</t>
    </r>
  </si>
  <si>
    <r>
      <rPr>
        <b/>
        <sz val="9"/>
        <rFont val="Arial"/>
        <family val="2"/>
      </rPr>
      <t>FC-A00049-00015026</t>
    </r>
  </si>
  <si>
    <r>
      <rPr>
        <b/>
        <sz val="9"/>
        <rFont val="Arial"/>
        <family val="2"/>
      </rPr>
      <t>LEVEAL S.A.</t>
    </r>
  </si>
  <si>
    <r>
      <rPr>
        <b/>
        <sz val="9"/>
        <rFont val="Arial"/>
        <family val="2"/>
      </rPr>
      <t>30-66498546-9</t>
    </r>
  </si>
  <si>
    <r>
      <rPr>
        <b/>
        <sz val="9"/>
        <rFont val="Arial"/>
        <family val="2"/>
      </rPr>
      <t>FC-A0008-00001607</t>
    </r>
  </si>
  <si>
    <r>
      <rPr>
        <b/>
        <sz val="9"/>
        <rFont val="Arial"/>
        <family val="2"/>
      </rPr>
      <t>FC-A0034-00025251</t>
    </r>
  </si>
  <si>
    <r>
      <rPr>
        <b/>
        <sz val="9"/>
        <rFont val="Arial"/>
        <family val="2"/>
      </rPr>
      <t>FC-A09078-00006501</t>
    </r>
  </si>
  <si>
    <r>
      <rPr>
        <b/>
        <sz val="9"/>
        <rFont val="Arial"/>
        <family val="2"/>
      </rPr>
      <t>FC-A4264-01134372</t>
    </r>
  </si>
  <si>
    <r>
      <rPr>
        <b/>
        <sz val="9"/>
        <rFont val="Arial"/>
        <family val="2"/>
      </rPr>
      <t>TELECOM ARGENTINA</t>
    </r>
  </si>
  <si>
    <r>
      <rPr>
        <b/>
        <sz val="9"/>
        <rFont val="Arial"/>
        <family val="2"/>
      </rPr>
      <t>30-63945373-8</t>
    </r>
  </si>
  <si>
    <r>
      <rPr>
        <b/>
        <sz val="9"/>
        <rFont val="Arial"/>
        <family val="2"/>
      </rPr>
      <t>FC-A4264-01149629</t>
    </r>
  </si>
  <si>
    <r>
      <rPr>
        <b/>
        <sz val="9"/>
        <rFont val="Arial"/>
        <family val="2"/>
      </rPr>
      <t>FC-A00001-00002877</t>
    </r>
  </si>
  <si>
    <r>
      <rPr>
        <b/>
        <sz val="9"/>
        <rFont val="Arial"/>
        <family val="2"/>
      </rPr>
      <t>ECONO JOURNAL SOC</t>
    </r>
  </si>
  <si>
    <r>
      <rPr>
        <b/>
        <sz val="9"/>
        <rFont val="Arial"/>
        <family val="2"/>
      </rPr>
      <t>30-71547179-1</t>
    </r>
  </si>
  <si>
    <r>
      <rPr>
        <b/>
        <sz val="9"/>
        <rFont val="Arial"/>
        <family val="2"/>
      </rPr>
      <t>FC-A00002-00031835</t>
    </r>
  </si>
  <si>
    <r>
      <rPr>
        <b/>
        <sz val="9"/>
        <rFont val="Arial"/>
        <family val="2"/>
      </rPr>
      <t>SERVICIOS AMBIENT</t>
    </r>
  </si>
  <si>
    <r>
      <rPr>
        <b/>
        <sz val="9"/>
        <rFont val="Arial"/>
        <family val="2"/>
      </rPr>
      <t>30-70700069-0</t>
    </r>
  </si>
  <si>
    <r>
      <rPr>
        <b/>
        <sz val="9"/>
        <rFont val="Arial"/>
        <family val="2"/>
      </rPr>
      <t>GONZALEZ GUSTAVO</t>
    </r>
  </si>
  <si>
    <r>
      <rPr>
        <b/>
        <sz val="9"/>
        <rFont val="Arial"/>
        <family val="2"/>
      </rPr>
      <t>23-16579682-9</t>
    </r>
  </si>
  <si>
    <r>
      <rPr>
        <b/>
        <sz val="9"/>
        <rFont val="Arial"/>
        <family val="2"/>
      </rPr>
      <t>FC-A00003-00027730</t>
    </r>
  </si>
  <si>
    <r>
      <rPr>
        <b/>
        <sz val="9"/>
        <rFont val="Arial"/>
        <family val="2"/>
      </rPr>
      <t>BARRANDEGUY LEONA</t>
    </r>
  </si>
  <si>
    <r>
      <rPr>
        <b/>
        <sz val="9"/>
        <rFont val="Arial"/>
        <family val="2"/>
      </rPr>
      <t>30-71440662-7</t>
    </r>
  </si>
  <si>
    <r>
      <rPr>
        <b/>
        <sz val="9"/>
        <rFont val="Arial"/>
        <family val="2"/>
      </rPr>
      <t>FC-A00004-00001043</t>
    </r>
  </si>
  <si>
    <r>
      <rPr>
        <b/>
        <sz val="9"/>
        <rFont val="Arial"/>
        <family val="2"/>
      </rPr>
      <t>L D INGENIERIA S</t>
    </r>
  </si>
  <si>
    <r>
      <rPr>
        <b/>
        <sz val="9"/>
        <rFont val="Arial"/>
        <family val="2"/>
      </rPr>
      <t>33-62854023-9</t>
    </r>
  </si>
  <si>
    <r>
      <rPr>
        <b/>
        <sz val="9"/>
        <rFont val="Arial"/>
        <family val="2"/>
      </rPr>
      <t>ND-A00005-00027524</t>
    </r>
  </si>
  <si>
    <r>
      <rPr>
        <b/>
        <sz val="9"/>
        <rFont val="Arial"/>
        <family val="2"/>
      </rPr>
      <t>ND-A00005-00027525</t>
    </r>
  </si>
  <si>
    <r>
      <rPr>
        <b/>
        <sz val="9"/>
        <rFont val="Arial"/>
        <family val="2"/>
      </rPr>
      <t>FC-A0002-00011598</t>
    </r>
  </si>
  <si>
    <r>
      <rPr>
        <b/>
        <sz val="9"/>
        <rFont val="Arial"/>
        <family val="2"/>
      </rPr>
      <t>ARAMBURU CARLOS A</t>
    </r>
  </si>
  <si>
    <r>
      <rPr>
        <b/>
        <sz val="9"/>
        <rFont val="Arial"/>
        <family val="2"/>
      </rPr>
      <t>23-12767009-9</t>
    </r>
  </si>
  <si>
    <r>
      <rPr>
        <b/>
        <sz val="9"/>
        <rFont val="Arial"/>
        <family val="2"/>
      </rPr>
      <t>FC-A00003-00000013</t>
    </r>
  </si>
  <si>
    <r>
      <rPr>
        <b/>
        <sz val="9"/>
        <rFont val="Arial"/>
        <family val="2"/>
      </rPr>
      <t>DAGNINO JUAN CARL</t>
    </r>
  </si>
  <si>
    <r>
      <rPr>
        <b/>
        <sz val="9"/>
        <rFont val="Arial"/>
        <family val="2"/>
      </rPr>
      <t>20-04377567-8</t>
    </r>
  </si>
  <si>
    <r>
      <rPr>
        <b/>
        <sz val="9"/>
        <rFont val="Arial"/>
        <family val="2"/>
      </rPr>
      <t>FC-A0008-02369519</t>
    </r>
  </si>
  <si>
    <r>
      <rPr>
        <b/>
        <sz val="9"/>
        <rFont val="Arial"/>
        <family val="2"/>
      </rPr>
      <t>FC-A0035-00806203</t>
    </r>
  </si>
  <si>
    <r>
      <rPr>
        <b/>
        <sz val="9"/>
        <rFont val="Arial"/>
        <family val="2"/>
      </rPr>
      <t>2.426.936,40  15.472.522,26</t>
    </r>
  </si>
  <si>
    <r>
      <rPr>
        <b/>
        <sz val="9"/>
        <rFont val="Arial"/>
        <family val="2"/>
      </rPr>
      <t>6.459,09  27.775.982,23</t>
    </r>
  </si>
  <si>
    <r>
      <rPr>
        <b/>
        <sz val="9"/>
        <rFont val="Arial"/>
        <family val="2"/>
      </rPr>
      <t>FC-A2129-00664709</t>
    </r>
  </si>
  <si>
    <r>
      <rPr>
        <b/>
        <sz val="9"/>
        <rFont val="Arial"/>
        <family val="2"/>
      </rPr>
      <t>FC-A0035-00807121</t>
    </r>
  </si>
  <si>
    <r>
      <rPr>
        <b/>
        <sz val="9"/>
        <rFont val="Arial"/>
        <family val="2"/>
      </rPr>
      <t>FC-C00001-00000123</t>
    </r>
  </si>
  <si>
    <r>
      <rPr>
        <b/>
        <sz val="9"/>
        <rFont val="Arial"/>
        <family val="2"/>
      </rPr>
      <t>FC-C00002-00000635</t>
    </r>
  </si>
  <si>
    <r>
      <rPr>
        <b/>
        <sz val="9"/>
        <rFont val="Arial"/>
        <family val="2"/>
      </rPr>
      <t>LIZARRAGA EZEQUIE</t>
    </r>
  </si>
  <si>
    <r>
      <rPr>
        <b/>
        <sz val="9"/>
        <rFont val="Arial"/>
        <family val="2"/>
      </rPr>
      <t>20-28861043-7</t>
    </r>
  </si>
  <si>
    <r>
      <rPr>
        <b/>
        <sz val="9"/>
        <rFont val="Arial"/>
        <family val="2"/>
      </rPr>
      <t>FC-A00002-00031898</t>
    </r>
  </si>
  <si>
    <r>
      <rPr>
        <b/>
        <sz val="9"/>
        <rFont val="Arial"/>
        <family val="2"/>
      </rPr>
      <t>FC-A00016-00014448</t>
    </r>
  </si>
  <si>
    <r>
      <rPr>
        <b/>
        <sz val="9"/>
        <rFont val="Arial"/>
        <family val="2"/>
      </rPr>
      <t>FC-A0004-00019249</t>
    </r>
  </si>
  <si>
    <r>
      <rPr>
        <b/>
        <sz val="9"/>
        <rFont val="Arial"/>
        <family val="2"/>
      </rPr>
      <t>WALL STREET VIA P</t>
    </r>
  </si>
  <si>
    <r>
      <rPr>
        <b/>
        <sz val="9"/>
        <rFont val="Arial"/>
        <family val="2"/>
      </rPr>
      <t>30-65541838-1</t>
    </r>
  </si>
  <si>
    <r>
      <rPr>
        <b/>
        <sz val="9"/>
        <rFont val="Arial"/>
        <family val="2"/>
      </rPr>
      <t>FC-A0037-00091751</t>
    </r>
  </si>
  <si>
    <r>
      <rPr>
        <b/>
        <sz val="9"/>
        <rFont val="Arial"/>
        <family val="2"/>
      </rPr>
      <t>FC-A00019-00025796</t>
    </r>
  </si>
  <si>
    <r>
      <rPr>
        <b/>
        <sz val="9"/>
        <rFont val="Arial"/>
        <family val="2"/>
      </rPr>
      <t>GIORGI SARTOR Y C</t>
    </r>
  </si>
  <si>
    <r>
      <rPr>
        <b/>
        <sz val="9"/>
        <rFont val="Arial"/>
        <family val="2"/>
      </rPr>
      <t>FC-A0003-00000042</t>
    </r>
  </si>
  <si>
    <r>
      <rPr>
        <b/>
        <sz val="9"/>
        <rFont val="Arial"/>
        <family val="2"/>
      </rPr>
      <t>FC-A0003-00000043</t>
    </r>
  </si>
  <si>
    <r>
      <rPr>
        <b/>
        <sz val="9"/>
        <rFont val="Arial"/>
        <family val="2"/>
      </rPr>
      <t>FC-A00031-00003898</t>
    </r>
  </si>
  <si>
    <r>
      <rPr>
        <b/>
        <sz val="9"/>
        <rFont val="Arial"/>
        <family val="2"/>
      </rPr>
      <t>GROSCAN S.R.L.</t>
    </r>
  </si>
  <si>
    <r>
      <rPr>
        <b/>
        <sz val="9"/>
        <rFont val="Arial"/>
        <family val="2"/>
      </rPr>
      <t>30-70885995-4</t>
    </r>
  </si>
  <si>
    <r>
      <rPr>
        <b/>
        <sz val="9"/>
        <rFont val="Arial"/>
        <family val="2"/>
      </rPr>
      <t>FC-A0010-00299468</t>
    </r>
  </si>
  <si>
    <r>
      <rPr>
        <b/>
        <sz val="9"/>
        <rFont val="Arial"/>
        <family val="2"/>
      </rPr>
      <t>FC-A0017-00001090</t>
    </r>
  </si>
  <si>
    <r>
      <rPr>
        <b/>
        <sz val="9"/>
        <rFont val="Arial"/>
        <family val="2"/>
      </rPr>
      <t>FC-A0079-00198103</t>
    </r>
  </si>
  <si>
    <r>
      <rPr>
        <b/>
        <sz val="9"/>
        <rFont val="Arial"/>
        <family val="2"/>
      </rPr>
      <t>OSDE ORGANIZACION</t>
    </r>
  </si>
  <si>
    <r>
      <rPr>
        <b/>
        <sz val="9"/>
        <rFont val="Arial"/>
        <family val="2"/>
      </rPr>
      <t>30-54674125-3</t>
    </r>
  </si>
  <si>
    <r>
      <rPr>
        <b/>
        <sz val="9"/>
        <rFont val="Arial"/>
        <family val="2"/>
      </rPr>
      <t>FC-A0431-00017978</t>
    </r>
  </si>
  <si>
    <r>
      <rPr>
        <b/>
        <sz val="9"/>
        <rFont val="Arial"/>
        <family val="2"/>
      </rPr>
      <t>AEROPUERTOS ARGEN</t>
    </r>
  </si>
  <si>
    <r>
      <rPr>
        <b/>
        <sz val="9"/>
        <rFont val="Arial"/>
        <family val="2"/>
      </rPr>
      <t>30-69617058-0</t>
    </r>
  </si>
  <si>
    <r>
      <rPr>
        <b/>
        <sz val="9"/>
        <rFont val="Arial"/>
        <family val="2"/>
      </rPr>
      <t>FC-A0431-00017979</t>
    </r>
  </si>
  <si>
    <r>
      <rPr>
        <b/>
        <sz val="9"/>
        <rFont val="Arial"/>
        <family val="2"/>
      </rPr>
      <t>FC-A0431-00017980</t>
    </r>
  </si>
  <si>
    <r>
      <rPr>
        <b/>
        <sz val="9"/>
        <rFont val="Arial"/>
        <family val="2"/>
      </rPr>
      <t>FC-A0431-00017981</t>
    </r>
  </si>
  <si>
    <r>
      <rPr>
        <b/>
        <sz val="9"/>
        <rFont val="Arial"/>
        <family val="2"/>
      </rPr>
      <t>FC-A0431-00017982</t>
    </r>
  </si>
  <si>
    <r>
      <rPr>
        <b/>
        <sz val="9"/>
        <rFont val="Arial"/>
        <family val="2"/>
      </rPr>
      <t>FC-A07926-00004895</t>
    </r>
  </si>
  <si>
    <r>
      <rPr>
        <b/>
        <sz val="9"/>
        <rFont val="Arial"/>
        <family val="2"/>
      </rPr>
      <t>FC-A0005-00012254</t>
    </r>
  </si>
  <si>
    <r>
      <rPr>
        <b/>
        <sz val="9"/>
        <rFont val="Arial"/>
        <family val="2"/>
      </rPr>
      <t>GRUPO DAFING S.R.</t>
    </r>
  </si>
  <si>
    <r>
      <rPr>
        <b/>
        <sz val="9"/>
        <rFont val="Arial"/>
        <family val="2"/>
      </rPr>
      <t>30-71063597-4</t>
    </r>
  </si>
  <si>
    <r>
      <rPr>
        <b/>
        <sz val="9"/>
        <rFont val="Arial"/>
        <family val="2"/>
      </rPr>
      <t>2.583.961,15  17.400.257,22</t>
    </r>
  </si>
  <si>
    <r>
      <rPr>
        <b/>
        <sz val="9"/>
        <rFont val="Arial"/>
        <family val="2"/>
      </rPr>
      <t>25.453,04  30.462.615,82</t>
    </r>
  </si>
  <si>
    <r>
      <rPr>
        <b/>
        <sz val="9"/>
        <rFont val="Arial"/>
        <family val="2"/>
      </rPr>
      <t>FC-A0201-001459553</t>
    </r>
  </si>
  <si>
    <r>
      <rPr>
        <b/>
        <sz val="9"/>
        <rFont val="Arial"/>
        <family val="2"/>
      </rPr>
      <t>FC-C00001-00000032</t>
    </r>
  </si>
  <si>
    <r>
      <rPr>
        <b/>
        <sz val="9"/>
        <rFont val="Arial"/>
        <family val="2"/>
      </rPr>
      <t>Di Fabio Priscila</t>
    </r>
  </si>
  <si>
    <r>
      <rPr>
        <b/>
        <sz val="9"/>
        <rFont val="Arial"/>
        <family val="2"/>
      </rPr>
      <t>27-40641373-5</t>
    </r>
  </si>
  <si>
    <r>
      <rPr>
        <b/>
        <sz val="9"/>
        <rFont val="Arial"/>
        <family val="2"/>
      </rPr>
      <t>FC-C00001-00000033</t>
    </r>
  </si>
  <si>
    <r>
      <rPr>
        <b/>
        <sz val="9"/>
        <rFont val="Arial"/>
        <family val="2"/>
      </rPr>
      <t>FC-C00002-00000417</t>
    </r>
  </si>
  <si>
    <r>
      <rPr>
        <b/>
        <sz val="9"/>
        <rFont val="Arial"/>
        <family val="2"/>
      </rPr>
      <t>ATENEO POPULAR DE</t>
    </r>
  </si>
  <si>
    <r>
      <rPr>
        <b/>
        <sz val="9"/>
        <rFont val="Arial"/>
        <family val="2"/>
      </rPr>
      <t>30-71623342-8</t>
    </r>
  </si>
  <si>
    <r>
      <rPr>
        <b/>
        <sz val="9"/>
        <rFont val="Arial"/>
        <family val="2"/>
      </rPr>
      <t>FC-C00002-00000639</t>
    </r>
  </si>
  <si>
    <r>
      <rPr>
        <b/>
        <sz val="9"/>
        <rFont val="Arial"/>
        <family val="2"/>
      </rPr>
      <t>FC-C00002-00000640</t>
    </r>
  </si>
  <si>
    <r>
      <rPr>
        <b/>
        <sz val="9"/>
        <rFont val="Arial"/>
        <family val="2"/>
      </rPr>
      <t>FC-C00007-00000055</t>
    </r>
  </si>
  <si>
    <r>
      <rPr>
        <b/>
        <sz val="9"/>
        <rFont val="Arial"/>
        <family val="2"/>
      </rPr>
      <t>CABANELAS VICTORI</t>
    </r>
  </si>
  <si>
    <r>
      <rPr>
        <b/>
        <sz val="9"/>
        <rFont val="Arial"/>
        <family val="2"/>
      </rPr>
      <t>27-31652082-6</t>
    </r>
  </si>
  <si>
    <r>
      <rPr>
        <b/>
        <sz val="9"/>
        <rFont val="Arial"/>
        <family val="2"/>
      </rPr>
      <t>FC-M00005-00000045</t>
    </r>
  </si>
  <si>
    <r>
      <rPr>
        <b/>
        <sz val="9"/>
        <rFont val="Arial"/>
        <family val="2"/>
      </rPr>
      <t>FC-A00007-00053364</t>
    </r>
  </si>
  <si>
    <r>
      <rPr>
        <b/>
        <sz val="9"/>
        <rFont val="Arial"/>
        <family val="2"/>
      </rPr>
      <t>GRIDEL WALTER DIE</t>
    </r>
  </si>
  <si>
    <r>
      <rPr>
        <b/>
        <sz val="9"/>
        <rFont val="Arial"/>
        <family val="2"/>
      </rPr>
      <t>20-18142684-6</t>
    </r>
  </si>
  <si>
    <r>
      <rPr>
        <b/>
        <sz val="9"/>
        <rFont val="Arial"/>
        <family val="2"/>
      </rPr>
      <t>FC-A0004-00019258</t>
    </r>
  </si>
  <si>
    <r>
      <rPr>
        <b/>
        <sz val="9"/>
        <rFont val="Arial"/>
        <family val="2"/>
      </rPr>
      <t>FC-A0095-00002085</t>
    </r>
  </si>
  <si>
    <r>
      <rPr>
        <b/>
        <sz val="9"/>
        <rFont val="Arial"/>
        <family val="2"/>
      </rPr>
      <t>IMPRESORA INTERNA</t>
    </r>
  </si>
  <si>
    <r>
      <rPr>
        <b/>
        <sz val="9"/>
        <rFont val="Arial"/>
        <family val="2"/>
      </rPr>
      <t>33-50035560-9</t>
    </r>
  </si>
  <si>
    <r>
      <rPr>
        <b/>
        <sz val="9"/>
        <rFont val="Arial"/>
        <family val="2"/>
      </rPr>
      <t>FC-A01238-00002314</t>
    </r>
  </si>
  <si>
    <r>
      <rPr>
        <b/>
        <sz val="9"/>
        <rFont val="Arial"/>
        <family val="2"/>
      </rPr>
      <t>DIA ARGENTINA S.A</t>
    </r>
  </si>
  <si>
    <r>
      <rPr>
        <b/>
        <sz val="9"/>
        <rFont val="Arial"/>
        <family val="2"/>
      </rPr>
      <t>30-68584975-1</t>
    </r>
  </si>
  <si>
    <r>
      <rPr>
        <b/>
        <sz val="9"/>
        <rFont val="Arial"/>
        <family val="2"/>
      </rPr>
      <t>FC-C00003-00000048</t>
    </r>
  </si>
  <si>
    <r>
      <rPr>
        <b/>
        <sz val="9"/>
        <rFont val="Arial"/>
        <family val="2"/>
      </rPr>
      <t>FASANO FLORENCIA</t>
    </r>
  </si>
  <si>
    <r>
      <rPr>
        <b/>
        <sz val="9"/>
        <rFont val="Arial"/>
        <family val="2"/>
      </rPr>
      <t>27-37295790-9</t>
    </r>
  </si>
  <si>
    <r>
      <rPr>
        <b/>
        <sz val="9"/>
        <rFont val="Arial"/>
        <family val="2"/>
      </rPr>
      <t>FC-C00004-00000194</t>
    </r>
  </si>
  <si>
    <r>
      <rPr>
        <b/>
        <sz val="9"/>
        <rFont val="Arial"/>
        <family val="2"/>
      </rPr>
      <t>FIGUEROA GONZALO</t>
    </r>
  </si>
  <si>
    <r>
      <rPr>
        <b/>
        <sz val="9"/>
        <rFont val="Arial"/>
        <family val="2"/>
      </rPr>
      <t>20-23473781-4</t>
    </r>
  </si>
  <si>
    <r>
      <rPr>
        <b/>
        <sz val="9"/>
        <rFont val="Arial"/>
        <family val="2"/>
      </rPr>
      <t>FC-C00007-00000057</t>
    </r>
  </si>
  <si>
    <r>
      <rPr>
        <b/>
        <sz val="9"/>
        <rFont val="Arial"/>
        <family val="2"/>
      </rPr>
      <t>FC-A00002-00027237</t>
    </r>
  </si>
  <si>
    <r>
      <rPr>
        <b/>
        <sz val="9"/>
        <rFont val="Arial"/>
        <family val="2"/>
      </rPr>
      <t>FC-A0013-00278714</t>
    </r>
  </si>
  <si>
    <r>
      <rPr>
        <b/>
        <sz val="9"/>
        <rFont val="Arial"/>
        <family val="2"/>
      </rPr>
      <t>DRIDCO S.AU</t>
    </r>
  </si>
  <si>
    <r>
      <rPr>
        <b/>
        <sz val="9"/>
        <rFont val="Arial"/>
        <family val="2"/>
      </rPr>
      <t>30-71024401-0</t>
    </r>
  </si>
  <si>
    <r>
      <rPr>
        <b/>
        <sz val="9"/>
        <rFont val="Arial"/>
        <family val="2"/>
      </rPr>
      <t>FC-A02544-00000397</t>
    </r>
  </si>
  <si>
    <r>
      <rPr>
        <b/>
        <sz val="9"/>
        <rFont val="Arial"/>
        <family val="2"/>
      </rPr>
      <t>FARMCITY S.A.</t>
    </r>
  </si>
  <si>
    <r>
      <rPr>
        <b/>
        <sz val="9"/>
        <rFont val="Arial"/>
        <family val="2"/>
      </rPr>
      <t>30-69213874-7</t>
    </r>
  </si>
  <si>
    <r>
      <rPr>
        <b/>
        <sz val="9"/>
        <rFont val="Arial"/>
        <family val="2"/>
      </rPr>
      <t>FC-A2129-00672689</t>
    </r>
  </si>
  <si>
    <r>
      <rPr>
        <b/>
        <sz val="9"/>
        <rFont val="Arial"/>
        <family val="2"/>
      </rPr>
      <t>FC-C00002-00000642</t>
    </r>
  </si>
  <si>
    <r>
      <rPr>
        <b/>
        <sz val="9"/>
        <rFont val="Arial"/>
        <family val="2"/>
      </rPr>
      <t>FC-C00003-00000107</t>
    </r>
  </si>
  <si>
    <r>
      <rPr>
        <b/>
        <sz val="9"/>
        <rFont val="Arial"/>
        <family val="2"/>
      </rPr>
      <t>FC-A00003-00003322</t>
    </r>
  </si>
  <si>
    <r>
      <rPr>
        <b/>
        <sz val="9"/>
        <rFont val="Arial"/>
        <family val="2"/>
      </rPr>
      <t>ALVEOLITE MARIA C</t>
    </r>
  </si>
  <si>
    <r>
      <rPr>
        <b/>
        <sz val="9"/>
        <rFont val="Arial"/>
        <family val="2"/>
      </rPr>
      <t>27-16521736-0</t>
    </r>
  </si>
  <si>
    <r>
      <rPr>
        <b/>
        <sz val="9"/>
        <rFont val="Arial"/>
        <family val="2"/>
      </rPr>
      <t>3.664.277,28  18.487.374,21</t>
    </r>
  </si>
  <si>
    <r>
      <rPr>
        <b/>
        <sz val="9"/>
        <rFont val="Arial"/>
        <family val="2"/>
      </rPr>
      <t>26.125,04  32.895.398,25</t>
    </r>
  </si>
  <si>
    <r>
      <rPr>
        <b/>
        <sz val="9"/>
        <rFont val="Arial"/>
        <family val="2"/>
      </rPr>
      <t>FC-A0004-00019259</t>
    </r>
  </si>
  <si>
    <r>
      <rPr>
        <b/>
        <sz val="9"/>
        <rFont val="Arial"/>
        <family val="2"/>
      </rPr>
      <t>FC-C00001-00000473</t>
    </r>
  </si>
  <si>
    <r>
      <rPr>
        <b/>
        <sz val="9"/>
        <rFont val="Arial"/>
        <family val="2"/>
      </rPr>
      <t>LOPEZ KING EMILIO</t>
    </r>
  </si>
  <si>
    <r>
      <rPr>
        <b/>
        <sz val="9"/>
        <rFont val="Arial"/>
        <family val="2"/>
      </rPr>
      <t>20-14206837-1</t>
    </r>
  </si>
  <si>
    <r>
      <rPr>
        <b/>
        <sz val="9"/>
        <rFont val="Arial"/>
        <family val="2"/>
      </rPr>
      <t>FC-A00001-00000182</t>
    </r>
  </si>
  <si>
    <r>
      <rPr>
        <b/>
        <sz val="9"/>
        <rFont val="Arial"/>
        <family val="2"/>
      </rPr>
      <t>FC-A00003-00000001</t>
    </r>
  </si>
  <si>
    <r>
      <rPr>
        <b/>
        <sz val="9"/>
        <rFont val="Arial"/>
        <family val="2"/>
      </rPr>
      <t>SOUTO MARIA FERNA</t>
    </r>
  </si>
  <si>
    <r>
      <rPr>
        <b/>
        <sz val="9"/>
        <rFont val="Arial"/>
        <family val="2"/>
      </rPr>
      <t>27-23126997-0</t>
    </r>
  </si>
  <si>
    <r>
      <rPr>
        <b/>
        <sz val="9"/>
        <rFont val="Arial"/>
        <family val="2"/>
      </rPr>
      <t>FC-A00004-00002055</t>
    </r>
  </si>
  <si>
    <r>
      <rPr>
        <b/>
        <sz val="9"/>
        <rFont val="Arial"/>
        <family val="2"/>
      </rPr>
      <t>PENDZIK JAVIER EN</t>
    </r>
  </si>
  <si>
    <r>
      <rPr>
        <b/>
        <sz val="9"/>
        <rFont val="Arial"/>
        <family val="2"/>
      </rPr>
      <t>20-16225563-1</t>
    </r>
  </si>
  <si>
    <r>
      <rPr>
        <b/>
        <sz val="9"/>
        <rFont val="Arial"/>
        <family val="2"/>
      </rPr>
      <t>FC-A0009-00941700</t>
    </r>
  </si>
  <si>
    <r>
      <rPr>
        <b/>
        <sz val="9"/>
        <rFont val="Arial"/>
        <family val="2"/>
      </rPr>
      <t>NOSIS LAB. DE INV</t>
    </r>
  </si>
  <si>
    <r>
      <rPr>
        <b/>
        <sz val="9"/>
        <rFont val="Arial"/>
        <family val="2"/>
      </rPr>
      <t>30-62845551-8</t>
    </r>
  </si>
  <si>
    <r>
      <rPr>
        <b/>
        <sz val="9"/>
        <rFont val="Arial"/>
        <family val="2"/>
      </rPr>
      <t>FC-A0009-00941701</t>
    </r>
  </si>
  <si>
    <r>
      <rPr>
        <b/>
        <sz val="9"/>
        <rFont val="Arial"/>
        <family val="2"/>
      </rPr>
      <t>FC-A2129-00675240</t>
    </r>
  </si>
  <si>
    <r>
      <rPr>
        <b/>
        <sz val="9"/>
        <rFont val="Arial"/>
        <family val="2"/>
      </rPr>
      <t>FC-C00001-00000008</t>
    </r>
  </si>
  <si>
    <r>
      <rPr>
        <b/>
        <sz val="9"/>
        <rFont val="Arial"/>
        <family val="2"/>
      </rPr>
      <t>PIERSIGILLI LAUTA</t>
    </r>
  </si>
  <si>
    <r>
      <rPr>
        <b/>
        <sz val="9"/>
        <rFont val="Arial"/>
        <family val="2"/>
      </rPr>
      <t>20-40407555-2</t>
    </r>
  </si>
  <si>
    <r>
      <rPr>
        <b/>
        <sz val="9"/>
        <rFont val="Arial"/>
        <family val="2"/>
      </rPr>
      <t>FERNANDEZ CHRISTI</t>
    </r>
  </si>
  <si>
    <r>
      <rPr>
        <b/>
        <sz val="9"/>
        <rFont val="Arial"/>
        <family val="2"/>
      </rPr>
      <t>20-31932847-6</t>
    </r>
  </si>
  <si>
    <r>
      <rPr>
        <b/>
        <sz val="9"/>
        <rFont val="Arial"/>
        <family val="2"/>
      </rPr>
      <t>FC-C00001-00000124</t>
    </r>
  </si>
  <si>
    <r>
      <rPr>
        <b/>
        <sz val="9"/>
        <rFont val="Arial"/>
        <family val="2"/>
      </rPr>
      <t>FC-A0008-00005970</t>
    </r>
  </si>
  <si>
    <r>
      <rPr>
        <b/>
        <sz val="9"/>
        <rFont val="Arial"/>
        <family val="2"/>
      </rPr>
      <t>DEL LUMILAMA S.A.</t>
    </r>
  </si>
  <si>
    <r>
      <rPr>
        <b/>
        <sz val="9"/>
        <rFont val="Arial"/>
        <family val="2"/>
      </rPr>
      <t>30-71201315-6</t>
    </r>
  </si>
  <si>
    <r>
      <rPr>
        <b/>
        <sz val="9"/>
        <rFont val="Arial"/>
        <family val="2"/>
      </rPr>
      <t>FC-A00001-00000663</t>
    </r>
  </si>
  <si>
    <r>
      <rPr>
        <b/>
        <sz val="9"/>
        <rFont val="Arial"/>
        <family val="2"/>
      </rPr>
      <t>RELATORES COOPERA</t>
    </r>
  </si>
  <si>
    <r>
      <rPr>
        <b/>
        <sz val="9"/>
        <rFont val="Arial"/>
        <family val="2"/>
      </rPr>
      <t>30-71544239-2</t>
    </r>
  </si>
  <si>
    <r>
      <rPr>
        <b/>
        <sz val="9"/>
        <rFont val="Arial"/>
        <family val="2"/>
      </rPr>
      <t>FC-A00002-00000625</t>
    </r>
  </si>
  <si>
    <r>
      <rPr>
        <b/>
        <sz val="9"/>
        <rFont val="Arial"/>
        <family val="2"/>
      </rPr>
      <t>RABONA SRL</t>
    </r>
  </si>
  <si>
    <r>
      <rPr>
        <b/>
        <sz val="9"/>
        <rFont val="Arial"/>
        <family val="2"/>
      </rPr>
      <t>30-70974481-6</t>
    </r>
  </si>
  <si>
    <r>
      <rPr>
        <b/>
        <sz val="9"/>
        <rFont val="Arial"/>
        <family val="2"/>
      </rPr>
      <t>FC-A00002-00000626</t>
    </r>
  </si>
  <si>
    <r>
      <rPr>
        <b/>
        <sz val="9"/>
        <rFont val="Arial"/>
        <family val="2"/>
      </rPr>
      <t>FC-A00005-00000126</t>
    </r>
  </si>
  <si>
    <r>
      <rPr>
        <b/>
        <sz val="9"/>
        <rFont val="Arial"/>
        <family val="2"/>
      </rPr>
      <t>GONZALEZ PALUMBO</t>
    </r>
  </si>
  <si>
    <r>
      <rPr>
        <b/>
        <sz val="9"/>
        <rFont val="Arial"/>
        <family val="2"/>
      </rPr>
      <t>20-37245834-9</t>
    </r>
  </si>
  <si>
    <r>
      <rPr>
        <b/>
        <sz val="9"/>
        <rFont val="Arial"/>
        <family val="2"/>
      </rPr>
      <t>FC-A0004-00029999</t>
    </r>
  </si>
  <si>
    <r>
      <rPr>
        <b/>
        <sz val="9"/>
        <rFont val="Arial"/>
        <family val="2"/>
      </rPr>
      <t>SOLUCIONES RANDST</t>
    </r>
  </si>
  <si>
    <r>
      <rPr>
        <b/>
        <sz val="9"/>
        <rFont val="Arial"/>
        <family val="2"/>
      </rPr>
      <t>30-70717904-6</t>
    </r>
  </si>
  <si>
    <r>
      <rPr>
        <b/>
        <sz val="9"/>
        <rFont val="Arial"/>
        <family val="2"/>
      </rPr>
      <t>FC-A00043-00002239</t>
    </r>
  </si>
  <si>
    <r>
      <rPr>
        <b/>
        <sz val="9"/>
        <rFont val="Arial"/>
        <family val="2"/>
      </rPr>
      <t>GESTION DE EMPREN</t>
    </r>
  </si>
  <si>
    <r>
      <rPr>
        <b/>
        <sz val="9"/>
        <rFont val="Arial"/>
        <family val="2"/>
      </rPr>
      <t>30-71028354-7</t>
    </r>
  </si>
  <si>
    <r>
      <rPr>
        <b/>
        <sz val="9"/>
        <rFont val="Arial"/>
        <family val="2"/>
      </rPr>
      <t>FC-A0011-00244900</t>
    </r>
  </si>
  <si>
    <r>
      <rPr>
        <b/>
        <sz val="9"/>
        <rFont val="Arial"/>
        <family val="2"/>
      </rPr>
      <t>STYLUS SOCIEDAD A</t>
    </r>
  </si>
  <si>
    <r>
      <rPr>
        <b/>
        <sz val="9"/>
        <rFont val="Arial"/>
        <family val="2"/>
      </rPr>
      <t>30-61223835-5</t>
    </r>
  </si>
  <si>
    <r>
      <rPr>
        <b/>
        <sz val="9"/>
        <rFont val="Arial"/>
        <family val="2"/>
      </rPr>
      <t>FC-C00001-00000009</t>
    </r>
  </si>
  <si>
    <r>
      <rPr>
        <b/>
        <sz val="9"/>
        <rFont val="Arial"/>
        <family val="2"/>
      </rPr>
      <t>FC-C00001-00000010</t>
    </r>
  </si>
  <si>
    <r>
      <rPr>
        <b/>
        <sz val="9"/>
        <rFont val="Arial"/>
        <family val="2"/>
      </rPr>
      <t>3.884.601,80  20.451.363,97</t>
    </r>
  </si>
  <si>
    <r>
      <rPr>
        <b/>
        <sz val="9"/>
        <rFont val="Arial"/>
        <family val="2"/>
      </rPr>
      <t>31.067,19  35.541.654,06</t>
    </r>
  </si>
  <si>
    <r>
      <rPr>
        <b/>
        <sz val="9"/>
        <rFont val="Arial"/>
        <family val="2"/>
      </rPr>
      <t>FC-C00001-00000057</t>
    </r>
  </si>
  <si>
    <r>
      <rPr>
        <b/>
        <sz val="9"/>
        <rFont val="Arial"/>
        <family val="2"/>
      </rPr>
      <t>FC-C00002-00000157</t>
    </r>
  </si>
  <si>
    <r>
      <rPr>
        <b/>
        <sz val="9"/>
        <rFont val="Arial"/>
        <family val="2"/>
      </rPr>
      <t>FERRARI NATALIA A</t>
    </r>
  </si>
  <si>
    <r>
      <rPr>
        <b/>
        <sz val="9"/>
        <rFont val="Arial"/>
        <family val="2"/>
      </rPr>
      <t>27-24804035-7</t>
    </r>
  </si>
  <si>
    <r>
      <rPr>
        <b/>
        <sz val="9"/>
        <rFont val="Arial"/>
        <family val="2"/>
      </rPr>
      <t>FC-C00002-00000158</t>
    </r>
  </si>
  <si>
    <r>
      <rPr>
        <b/>
        <sz val="9"/>
        <rFont val="Arial"/>
        <family val="2"/>
      </rPr>
      <t>FC-C00003-00000018</t>
    </r>
  </si>
  <si>
    <r>
      <rPr>
        <b/>
        <sz val="9"/>
        <rFont val="Arial"/>
        <family val="2"/>
      </rPr>
      <t>AROZENA JUAN CARL</t>
    </r>
  </si>
  <si>
    <r>
      <rPr>
        <b/>
        <sz val="9"/>
        <rFont val="Arial"/>
        <family val="2"/>
      </rPr>
      <t>20-07602065-6</t>
    </r>
  </si>
  <si>
    <r>
      <rPr>
        <b/>
        <sz val="9"/>
        <rFont val="Arial"/>
        <family val="2"/>
      </rPr>
      <t>FC-C00003-00000019</t>
    </r>
  </si>
  <si>
    <r>
      <rPr>
        <b/>
        <sz val="9"/>
        <rFont val="Arial"/>
        <family val="2"/>
      </rPr>
      <t>FC-M00005-00000046</t>
    </r>
  </si>
  <si>
    <r>
      <rPr>
        <b/>
        <sz val="9"/>
        <rFont val="Arial"/>
        <family val="2"/>
      </rPr>
      <t>FC-A00001-00000539</t>
    </r>
  </si>
  <si>
    <r>
      <rPr>
        <b/>
        <sz val="9"/>
        <rFont val="Arial"/>
        <family val="2"/>
      </rPr>
      <t>PIER MEDIA S.R.L.</t>
    </r>
  </si>
  <si>
    <r>
      <rPr>
        <b/>
        <sz val="9"/>
        <rFont val="Arial"/>
        <family val="2"/>
      </rPr>
      <t>30-71453379-3</t>
    </r>
  </si>
  <si>
    <r>
      <rPr>
        <b/>
        <sz val="9"/>
        <rFont val="Arial"/>
        <family val="2"/>
      </rPr>
      <t>FC-A00001-00000540</t>
    </r>
  </si>
  <si>
    <r>
      <rPr>
        <b/>
        <sz val="9"/>
        <rFont val="Arial"/>
        <family val="2"/>
      </rPr>
      <t>FC-A00001-00000541</t>
    </r>
  </si>
  <si>
    <r>
      <rPr>
        <b/>
        <sz val="9"/>
        <rFont val="Arial"/>
        <family val="2"/>
      </rPr>
      <t>FC-A00001-00001471</t>
    </r>
  </si>
  <si>
    <r>
      <rPr>
        <b/>
        <sz val="9"/>
        <rFont val="Arial"/>
        <family val="2"/>
      </rPr>
      <t>COLMAN'S S.R.L.</t>
    </r>
  </si>
  <si>
    <r>
      <rPr>
        <b/>
        <sz val="9"/>
        <rFont val="Arial"/>
        <family val="2"/>
      </rPr>
      <t>30-71555833-1</t>
    </r>
  </si>
  <si>
    <r>
      <rPr>
        <b/>
        <sz val="9"/>
        <rFont val="Arial"/>
        <family val="2"/>
      </rPr>
      <t>FC-A00001-00004422</t>
    </r>
  </si>
  <si>
    <r>
      <rPr>
        <b/>
        <sz val="9"/>
        <rFont val="Arial"/>
        <family val="2"/>
      </rPr>
      <t>CONSORCIO DE COPR</t>
    </r>
  </si>
  <si>
    <r>
      <rPr>
        <b/>
        <sz val="9"/>
        <rFont val="Arial"/>
        <family val="2"/>
      </rPr>
      <t>30-70772277-7</t>
    </r>
  </si>
  <si>
    <r>
      <rPr>
        <b/>
        <sz val="9"/>
        <rFont val="Arial"/>
        <family val="2"/>
      </rPr>
      <t>FC-A00002-00000072</t>
    </r>
  </si>
  <si>
    <r>
      <rPr>
        <b/>
        <sz val="9"/>
        <rFont val="Arial"/>
        <family val="2"/>
      </rPr>
      <t>FC-A00002-00000089</t>
    </r>
  </si>
  <si>
    <r>
      <rPr>
        <b/>
        <sz val="9"/>
        <rFont val="Arial"/>
        <family val="2"/>
      </rPr>
      <t>VACAS PUBLICIDAD</t>
    </r>
  </si>
  <si>
    <r>
      <rPr>
        <b/>
        <sz val="9"/>
        <rFont val="Arial"/>
        <family val="2"/>
      </rPr>
      <t>30-71719488-4</t>
    </r>
  </si>
  <si>
    <r>
      <rPr>
        <b/>
        <sz val="9"/>
        <rFont val="Arial"/>
        <family val="2"/>
      </rPr>
      <t>FC-A00002-00000090</t>
    </r>
  </si>
  <si>
    <r>
      <rPr>
        <b/>
        <sz val="9"/>
        <rFont val="Arial"/>
        <family val="2"/>
      </rPr>
      <t>FC-A00002-00000091</t>
    </r>
  </si>
  <si>
    <r>
      <rPr>
        <b/>
        <sz val="9"/>
        <rFont val="Arial"/>
        <family val="2"/>
      </rPr>
      <t>FC-A00002-00000528</t>
    </r>
  </si>
  <si>
    <r>
      <rPr>
        <b/>
        <sz val="9"/>
        <rFont val="Arial"/>
        <family val="2"/>
      </rPr>
      <t>Elegi Fruta S.R.L</t>
    </r>
  </si>
  <si>
    <r>
      <rPr>
        <b/>
        <sz val="9"/>
        <rFont val="Arial"/>
        <family val="2"/>
      </rPr>
      <t>30-71760497-7</t>
    </r>
  </si>
  <si>
    <r>
      <rPr>
        <b/>
        <sz val="9"/>
        <rFont val="Arial"/>
        <family val="2"/>
      </rPr>
      <t>FC-A00002-00000713</t>
    </r>
  </si>
  <si>
    <r>
      <rPr>
        <b/>
        <sz val="9"/>
        <rFont val="Arial"/>
        <family val="2"/>
      </rPr>
      <t>INTERLOCK SA</t>
    </r>
  </si>
  <si>
    <r>
      <rPr>
        <b/>
        <sz val="9"/>
        <rFont val="Arial"/>
        <family val="2"/>
      </rPr>
      <t>30-71154845-5</t>
    </r>
  </si>
  <si>
    <r>
      <rPr>
        <b/>
        <sz val="9"/>
        <rFont val="Arial"/>
        <family val="2"/>
      </rPr>
      <t>FC-A00002-00001405</t>
    </r>
  </si>
  <si>
    <r>
      <rPr>
        <b/>
        <sz val="9"/>
        <rFont val="Arial"/>
        <family val="2"/>
      </rPr>
      <t>RATIBEL ANIBAL GA</t>
    </r>
  </si>
  <si>
    <r>
      <rPr>
        <b/>
        <sz val="9"/>
        <rFont val="Arial"/>
        <family val="2"/>
      </rPr>
      <t>20-16071691-7</t>
    </r>
  </si>
  <si>
    <r>
      <rPr>
        <b/>
        <sz val="9"/>
        <rFont val="Arial"/>
        <family val="2"/>
      </rPr>
      <t>FC-A00002-00001771</t>
    </r>
  </si>
  <si>
    <r>
      <rPr>
        <b/>
        <sz val="9"/>
        <rFont val="Arial"/>
        <family val="2"/>
      </rPr>
      <t>FC-A00002-00001926</t>
    </r>
  </si>
  <si>
    <r>
      <rPr>
        <b/>
        <sz val="9"/>
        <rFont val="Arial"/>
        <family val="2"/>
      </rPr>
      <t>GARCIA ROBERTO AN</t>
    </r>
  </si>
  <si>
    <r>
      <rPr>
        <b/>
        <sz val="9"/>
        <rFont val="Arial"/>
        <family val="2"/>
      </rPr>
      <t>20-04523091-1</t>
    </r>
  </si>
  <si>
    <r>
      <rPr>
        <b/>
        <sz val="9"/>
        <rFont val="Arial"/>
        <family val="2"/>
      </rPr>
      <t>FC-A00002-00002543</t>
    </r>
  </si>
  <si>
    <r>
      <rPr>
        <b/>
        <sz val="9"/>
        <rFont val="Arial"/>
        <family val="2"/>
      </rPr>
      <t>C Y M PUBLICIDAD</t>
    </r>
  </si>
  <si>
    <r>
      <rPr>
        <b/>
        <sz val="9"/>
        <rFont val="Arial"/>
        <family val="2"/>
      </rPr>
      <t>33-70977071-9</t>
    </r>
  </si>
  <si>
    <r>
      <rPr>
        <b/>
        <sz val="9"/>
        <rFont val="Arial"/>
        <family val="2"/>
      </rPr>
      <t>FC-A00002-00003013</t>
    </r>
  </si>
  <si>
    <r>
      <rPr>
        <b/>
        <sz val="9"/>
        <rFont val="Arial"/>
        <family val="2"/>
      </rPr>
      <t>COMUNICACION PUBL</t>
    </r>
  </si>
  <si>
    <r>
      <rPr>
        <b/>
        <sz val="9"/>
        <rFont val="Arial"/>
        <family val="2"/>
      </rPr>
      <t>30-68301318-4</t>
    </r>
  </si>
  <si>
    <r>
      <rPr>
        <b/>
        <sz val="9"/>
        <rFont val="Arial"/>
        <family val="2"/>
      </rPr>
      <t>FC-A00002-00003014</t>
    </r>
  </si>
  <si>
    <r>
      <rPr>
        <b/>
        <sz val="9"/>
        <rFont val="Arial"/>
        <family val="2"/>
      </rPr>
      <t>FC-A00002-00003399</t>
    </r>
  </si>
  <si>
    <r>
      <rPr>
        <b/>
        <sz val="9"/>
        <rFont val="Arial"/>
        <family val="2"/>
      </rPr>
      <t>JMS Y ASOCIADOS S</t>
    </r>
  </si>
  <si>
    <r>
      <rPr>
        <b/>
        <sz val="9"/>
        <rFont val="Arial"/>
        <family val="2"/>
      </rPr>
      <t>30-69557871-3</t>
    </r>
  </si>
  <si>
    <r>
      <rPr>
        <b/>
        <sz val="9"/>
        <rFont val="Arial"/>
        <family val="2"/>
      </rPr>
      <t>FC-A00003-00003533</t>
    </r>
  </si>
  <si>
    <r>
      <rPr>
        <b/>
        <sz val="9"/>
        <rFont val="Arial"/>
        <family val="2"/>
      </rPr>
      <t>ACOSTA LUIS RAMON</t>
    </r>
  </si>
  <si>
    <r>
      <rPr>
        <b/>
        <sz val="9"/>
        <rFont val="Arial"/>
        <family val="2"/>
      </rPr>
      <t>20-14354253-0</t>
    </r>
  </si>
  <si>
    <r>
      <rPr>
        <b/>
        <sz val="9"/>
        <rFont val="Arial"/>
        <family val="2"/>
      </rPr>
      <t>NC-A00004-00000516</t>
    </r>
  </si>
  <si>
    <r>
      <rPr>
        <b/>
        <sz val="9"/>
        <rFont val="Arial"/>
        <family val="2"/>
      </rPr>
      <t>CADENAZZI PUBLICI</t>
    </r>
  </si>
  <si>
    <r>
      <rPr>
        <b/>
        <sz val="9"/>
        <rFont val="Arial"/>
        <family val="2"/>
      </rPr>
      <t>30-71238951-2</t>
    </r>
  </si>
  <si>
    <r>
      <rPr>
        <b/>
        <sz val="9"/>
        <rFont val="Arial"/>
        <family val="2"/>
      </rPr>
      <t>FC-A00004-00000959</t>
    </r>
  </si>
  <si>
    <r>
      <rPr>
        <b/>
        <sz val="9"/>
        <rFont val="Arial"/>
        <family val="2"/>
      </rPr>
      <t>FC-A00004-00000960</t>
    </r>
  </si>
  <si>
    <r>
      <rPr>
        <b/>
        <sz val="9"/>
        <rFont val="Arial"/>
        <family val="2"/>
      </rPr>
      <t>FC-A00004-00000961</t>
    </r>
  </si>
  <si>
    <r>
      <rPr>
        <b/>
        <sz val="9"/>
        <rFont val="Arial"/>
        <family val="2"/>
      </rPr>
      <t>FC-A00004-00000962</t>
    </r>
  </si>
  <si>
    <r>
      <rPr>
        <b/>
        <sz val="9"/>
        <rFont val="Arial"/>
        <family val="2"/>
      </rPr>
      <t>NC-A00005-00000061</t>
    </r>
  </si>
  <si>
    <r>
      <rPr>
        <b/>
        <sz val="9"/>
        <rFont val="Arial"/>
        <family val="2"/>
      </rPr>
      <t>SAWGRASS S.R.L.</t>
    </r>
  </si>
  <si>
    <r>
      <rPr>
        <b/>
        <sz val="9"/>
        <rFont val="Arial"/>
        <family val="2"/>
      </rPr>
      <t>33-70841667-9</t>
    </r>
  </si>
  <si>
    <r>
      <rPr>
        <b/>
        <sz val="9"/>
        <rFont val="Arial"/>
        <family val="2"/>
      </rPr>
      <t>NC-A00005-00000062</t>
    </r>
  </si>
  <si>
    <r>
      <rPr>
        <b/>
        <sz val="9"/>
        <rFont val="Arial"/>
        <family val="2"/>
      </rPr>
      <t>FC-A00005-00000231</t>
    </r>
  </si>
  <si>
    <r>
      <rPr>
        <b/>
        <sz val="9"/>
        <rFont val="Arial"/>
        <family val="2"/>
      </rPr>
      <t>FC-A00005-00000232</t>
    </r>
  </si>
  <si>
    <r>
      <rPr>
        <b/>
        <sz val="9"/>
        <rFont val="Arial"/>
        <family val="2"/>
      </rPr>
      <t>FC-A00005-00001350</t>
    </r>
  </si>
  <si>
    <r>
      <rPr>
        <b/>
        <sz val="9"/>
        <rFont val="Arial"/>
        <family val="2"/>
      </rPr>
      <t>GOLDSTEIN SERGIO</t>
    </r>
  </si>
  <si>
    <r>
      <rPr>
        <b/>
        <sz val="9"/>
        <rFont val="Arial"/>
        <family val="2"/>
      </rPr>
      <t>20-11643664-8</t>
    </r>
  </si>
  <si>
    <r>
      <rPr>
        <b/>
        <sz val="9"/>
        <rFont val="Arial"/>
        <family val="2"/>
      </rPr>
      <t>FC-A00005-00001351</t>
    </r>
  </si>
  <si>
    <r>
      <rPr>
        <b/>
        <sz val="9"/>
        <rFont val="Arial"/>
        <family val="2"/>
      </rPr>
      <t>FC-A00006-00001019</t>
    </r>
  </si>
  <si>
    <r>
      <rPr>
        <b/>
        <sz val="9"/>
        <rFont val="Arial"/>
        <family val="2"/>
      </rPr>
      <t>DUBOIS ALEJANDRO</t>
    </r>
  </si>
  <si>
    <r>
      <rPr>
        <b/>
        <sz val="9"/>
        <rFont val="Arial"/>
        <family val="2"/>
      </rPr>
      <t>20-14741050-7</t>
    </r>
  </si>
  <si>
    <r>
      <rPr>
        <b/>
        <sz val="9"/>
        <rFont val="Arial"/>
        <family val="2"/>
      </rPr>
      <t>FC-A00006-00071366</t>
    </r>
  </si>
  <si>
    <r>
      <rPr>
        <b/>
        <sz val="9"/>
        <rFont val="Arial"/>
        <family val="2"/>
      </rPr>
      <t>CABIFY S.A.</t>
    </r>
  </si>
  <si>
    <r>
      <rPr>
        <b/>
        <sz val="9"/>
        <rFont val="Arial"/>
        <family val="2"/>
      </rPr>
      <t>30-71524512-0</t>
    </r>
  </si>
  <si>
    <r>
      <rPr>
        <b/>
        <sz val="9"/>
        <rFont val="Arial"/>
        <family val="2"/>
      </rPr>
      <t>FC-A00006-00154028</t>
    </r>
  </si>
  <si>
    <r>
      <rPr>
        <b/>
        <sz val="9"/>
        <rFont val="Arial"/>
        <family val="2"/>
      </rPr>
      <t>FC-A00006-00154303</t>
    </r>
  </si>
  <si>
    <r>
      <rPr>
        <b/>
        <sz val="9"/>
        <rFont val="Arial"/>
        <family val="2"/>
      </rPr>
      <t>FC-A00010-00000787</t>
    </r>
  </si>
  <si>
    <r>
      <rPr>
        <b/>
        <sz val="9"/>
        <rFont val="Arial"/>
        <family val="2"/>
      </rPr>
      <t>MEDIOS Y PARTICIP</t>
    </r>
  </si>
  <si>
    <r>
      <rPr>
        <b/>
        <sz val="9"/>
        <rFont val="Arial"/>
        <family val="2"/>
      </rPr>
      <t>30-70989761-2</t>
    </r>
  </si>
  <si>
    <r>
      <rPr>
        <b/>
        <sz val="9"/>
        <rFont val="Arial"/>
        <family val="2"/>
      </rPr>
      <t>FC-A00010-00002221</t>
    </r>
  </si>
  <si>
    <r>
      <rPr>
        <b/>
        <sz val="9"/>
        <rFont val="Arial"/>
        <family val="2"/>
      </rPr>
      <t>FC-A0005-00007253</t>
    </r>
  </si>
  <si>
    <r>
      <rPr>
        <b/>
        <sz val="9"/>
        <rFont val="Arial"/>
        <family val="2"/>
      </rPr>
      <t>OLIAR S.R.L.</t>
    </r>
  </si>
  <si>
    <r>
      <rPr>
        <b/>
        <sz val="9"/>
        <rFont val="Arial"/>
        <family val="2"/>
      </rPr>
      <t>30-70933710-2</t>
    </r>
  </si>
  <si>
    <r>
      <rPr>
        <b/>
        <sz val="9"/>
        <rFont val="Arial"/>
        <family val="2"/>
      </rPr>
      <t>FC-A0005-00007254</t>
    </r>
  </si>
  <si>
    <r>
      <rPr>
        <b/>
        <sz val="9"/>
        <rFont val="Arial"/>
        <family val="2"/>
      </rPr>
      <t>4.204.243,82  36.519.573,96</t>
    </r>
  </si>
  <si>
    <r>
      <rPr>
        <b/>
        <sz val="9"/>
        <rFont val="Arial"/>
        <family val="2"/>
      </rPr>
      <t>ND-A0009-00007512</t>
    </r>
  </si>
  <si>
    <r>
      <rPr>
        <b/>
        <sz val="9"/>
        <rFont val="Arial"/>
        <family val="2"/>
      </rPr>
      <t>FC-A0009-00232723</t>
    </r>
  </si>
  <si>
    <r>
      <rPr>
        <b/>
        <sz val="9"/>
        <rFont val="Arial"/>
        <family val="2"/>
      </rPr>
      <t>PROSEGUR S A</t>
    </r>
  </si>
  <si>
    <r>
      <rPr>
        <b/>
        <sz val="9"/>
        <rFont val="Arial"/>
        <family val="2"/>
      </rPr>
      <t>30-57517012-5</t>
    </r>
  </si>
  <si>
    <r>
      <rPr>
        <b/>
        <sz val="9"/>
        <rFont val="Arial"/>
        <family val="2"/>
      </rPr>
      <t>FC-A0011-00573012</t>
    </r>
  </si>
  <si>
    <r>
      <rPr>
        <b/>
        <sz val="9"/>
        <rFont val="Arial"/>
        <family val="2"/>
      </rPr>
      <t>FC-A0011-00769986</t>
    </r>
  </si>
  <si>
    <r>
      <rPr>
        <b/>
        <sz val="9"/>
        <rFont val="Arial"/>
        <family val="2"/>
      </rPr>
      <t>FC-A0016-00003564</t>
    </r>
  </si>
  <si>
    <r>
      <rPr>
        <b/>
        <sz val="9"/>
        <rFont val="Arial"/>
        <family val="2"/>
      </rPr>
      <t>EL CRONISTA COMER</t>
    </r>
  </si>
  <si>
    <r>
      <rPr>
        <b/>
        <sz val="9"/>
        <rFont val="Arial"/>
        <family val="2"/>
      </rPr>
      <t>30-50009002-9</t>
    </r>
  </si>
  <si>
    <r>
      <rPr>
        <b/>
        <sz val="9"/>
        <rFont val="Arial"/>
        <family val="2"/>
      </rPr>
      <t>FC-A0017-00005268</t>
    </r>
  </si>
  <si>
    <r>
      <rPr>
        <b/>
        <sz val="9"/>
        <rFont val="Arial"/>
        <family val="2"/>
      </rPr>
      <t>TELEVISION A B C</t>
    </r>
  </si>
  <si>
    <r>
      <rPr>
        <b/>
        <sz val="9"/>
        <rFont val="Arial"/>
        <family val="2"/>
      </rPr>
      <t>30-63682766-1</t>
    </r>
  </si>
  <si>
    <r>
      <rPr>
        <b/>
        <sz val="9"/>
        <rFont val="Arial"/>
        <family val="2"/>
      </rPr>
      <t>FC-A0017-00005269</t>
    </r>
  </si>
  <si>
    <r>
      <rPr>
        <b/>
        <sz val="9"/>
        <rFont val="Arial"/>
        <family val="2"/>
      </rPr>
      <t>FC-A0100-00004300</t>
    </r>
  </si>
  <si>
    <r>
      <rPr>
        <b/>
        <sz val="9"/>
        <rFont val="Arial"/>
        <family val="2"/>
      </rPr>
      <t>NEFIR S.A.</t>
    </r>
  </si>
  <si>
    <r>
      <rPr>
        <b/>
        <sz val="9"/>
        <rFont val="Arial"/>
        <family val="2"/>
      </rPr>
      <t>30-70722156-5</t>
    </r>
  </si>
  <si>
    <r>
      <rPr>
        <b/>
        <sz val="9"/>
        <rFont val="Arial"/>
        <family val="2"/>
      </rPr>
      <t>FC-C00002-00000132</t>
    </r>
  </si>
  <si>
    <r>
      <rPr>
        <b/>
        <sz val="9"/>
        <rFont val="Arial"/>
        <family val="2"/>
      </rPr>
      <t>URIONA LUCIANA VA</t>
    </r>
  </si>
  <si>
    <r>
      <rPr>
        <b/>
        <sz val="9"/>
        <rFont val="Arial"/>
        <family val="2"/>
      </rPr>
      <t>27-26132910-2</t>
    </r>
  </si>
  <si>
    <r>
      <rPr>
        <b/>
        <sz val="9"/>
        <rFont val="Arial"/>
        <family val="2"/>
      </rPr>
      <t>FC-C00002-00000325</t>
    </r>
  </si>
  <si>
    <r>
      <rPr>
        <b/>
        <sz val="9"/>
        <rFont val="Arial"/>
        <family val="2"/>
      </rPr>
      <t>FC-C00003-00000059</t>
    </r>
  </si>
  <si>
    <r>
      <rPr>
        <b/>
        <sz val="9"/>
        <rFont val="Arial"/>
        <family val="2"/>
      </rPr>
      <t>ESPINOSA SILVERO</t>
    </r>
  </si>
  <si>
    <r>
      <rPr>
        <b/>
        <sz val="9"/>
        <rFont val="Arial"/>
        <family val="2"/>
      </rPr>
      <t>20-29570020-4</t>
    </r>
  </si>
  <si>
    <r>
      <rPr>
        <b/>
        <sz val="9"/>
        <rFont val="Arial"/>
        <family val="2"/>
      </rPr>
      <t>FC-C00003-00000277</t>
    </r>
  </si>
  <si>
    <r>
      <rPr>
        <b/>
        <sz val="9"/>
        <rFont val="Arial"/>
        <family val="2"/>
      </rPr>
      <t>GHELFI MARIA LIA</t>
    </r>
  </si>
  <si>
    <r>
      <rPr>
        <b/>
        <sz val="9"/>
        <rFont val="Arial"/>
        <family val="2"/>
      </rPr>
      <t>27-18528604-0</t>
    </r>
  </si>
  <si>
    <r>
      <rPr>
        <b/>
        <sz val="9"/>
        <rFont val="Arial"/>
        <family val="2"/>
      </rPr>
      <t>TOTAL FACTURAS, NCRED. Y NDEB.</t>
    </r>
  </si>
  <si>
    <t>Fecha</t>
  </si>
  <si>
    <t>Comprobante</t>
  </si>
  <si>
    <t>Proveedor</t>
  </si>
  <si>
    <t>CUIT</t>
  </si>
  <si>
    <t>Exento</t>
  </si>
  <si>
    <t>Gravado</t>
  </si>
  <si>
    <t xml:space="preserve">IVA Crédito Fiscal </t>
  </si>
  <si>
    <t>Total Facturado</t>
  </si>
  <si>
    <t>Percepción IVA</t>
  </si>
  <si>
    <t>Percepción IIBB CABA</t>
  </si>
  <si>
    <t xml:space="preserve">Percepción IIBB BsAs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</si>
</sst>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\-yyyy;@"/>
  </numFmts>
  <fonts count="7" x14ac:knownFonts="1">
    <font>
      <sz val="10"/>
      <color rgb="FF000000"/>
      <name val="Times New Roman"/>
      <charset val="204"/>
    </font>
    <font>
      <b/>
      <sz val="9"/>
      <name val="Arial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color rgb="FF000000"/>
      <name val="Times New Roman"/>
      <charset val="204"/>
    </font>
    <font>
      <b/>
      <sz val="10"/>
      <color rgb="FF000000"/>
      <name val="Arial"/>
      <family val="2"/>
    </font>
    <font>
      <i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 applyAlignment="1">
      <alignment horizontal="left" vertical="top"/>
    </xf>
    <xf numFmtId="164" fontId="2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right" vertical="top" shrinkToFit="1"/>
    </xf>
    <xf numFmtId="4" fontId="2" fillId="0" borderId="0" xfId="0" applyNumberFormat="1" applyFont="1" applyAlignment="1">
      <alignment horizontal="right" vertical="top" shrinkToFit="1"/>
    </xf>
    <xf numFmtId="4" fontId="2" fillId="0" borderId="0" xfId="0" applyNumberFormat="1" applyFont="1" applyAlignment="1">
      <alignment horizontal="left" vertical="top" indent="3" shrinkToFit="1"/>
    </xf>
    <xf numFmtId="2" fontId="2" fillId="0" borderId="0" xfId="0" applyNumberFormat="1" applyFont="1" applyAlignment="1">
      <alignment horizontal="right" vertical="top" indent="1" shrinkToFit="1"/>
    </xf>
    <xf numFmtId="4" fontId="2" fillId="0" borderId="0" xfId="0" applyNumberFormat="1" applyFont="1" applyAlignment="1">
      <alignment horizontal="left" vertical="top" indent="2" shrinkToFit="1"/>
    </xf>
    <xf numFmtId="4" fontId="2" fillId="0" borderId="0" xfId="0" applyNumberFormat="1" applyFont="1" applyAlignment="1">
      <alignment horizontal="right" vertical="top" indent="1" shrinkToFit="1"/>
    </xf>
    <xf numFmtId="2" fontId="2" fillId="0" borderId="0" xfId="0" applyNumberFormat="1" applyFont="1" applyAlignment="1">
      <alignment horizontal="center" vertical="top" shrinkToFit="1"/>
    </xf>
    <xf numFmtId="4" fontId="2" fillId="0" borderId="0" xfId="0" applyNumberFormat="1" applyFont="1" applyAlignment="1">
      <alignment horizontal="left" vertical="top" indent="1" shrinkToFi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shrinkToFit="1"/>
    </xf>
    <xf numFmtId="4" fontId="2" fillId="0" borderId="0" xfId="0" applyNumberFormat="1" applyFont="1" applyAlignment="1">
      <alignment horizontal="left" vertical="top" shrinkToFi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22"/>
    </xf>
    <xf numFmtId="43" fontId="2" fillId="0" borderId="0" xfId="1" applyFont="1" applyAlignment="1">
      <alignment horizontal="right" vertical="top" shrinkToFit="1"/>
    </xf>
    <xf numFmtId="43" fontId="2" fillId="0" borderId="0" xfId="1" applyFont="1" applyAlignment="1">
      <alignment horizontal="left" vertical="top" indent="3" shrinkToFit="1"/>
    </xf>
    <xf numFmtId="43" fontId="2" fillId="0" borderId="0" xfId="1" applyFont="1" applyAlignment="1">
      <alignment horizontal="right" vertical="top" indent="1" shrinkToFit="1"/>
    </xf>
    <xf numFmtId="43" fontId="2" fillId="0" borderId="0" xfId="1" applyFont="1" applyAlignment="1">
      <alignment horizontal="left" vertical="top" indent="2" shrinkToFit="1"/>
    </xf>
    <xf numFmtId="43" fontId="2" fillId="0" borderId="0" xfId="1" applyFont="1" applyAlignment="1">
      <alignment horizontal="center" vertical="top" shrinkToFit="1"/>
    </xf>
    <xf numFmtId="43" fontId="2" fillId="0" borderId="0" xfId="1" applyFont="1" applyAlignment="1">
      <alignment horizontal="left" vertical="top" indent="1" shrinkToFit="1"/>
    </xf>
    <xf numFmtId="43" fontId="2" fillId="0" borderId="0" xfId="1" applyFont="1" applyAlignment="1">
      <alignment horizontal="left" vertical="top" indent="4" shrinkToFit="1"/>
    </xf>
    <xf numFmtId="43" fontId="2" fillId="0" borderId="0" xfId="1" applyFont="1" applyAlignment="1">
      <alignment horizontal="left" vertical="top" shrinkToFit="1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43" fontId="5" fillId="0" borderId="0" xfId="1" applyFont="1" applyAlignment="1">
      <alignment horizontal="left" vertical="top"/>
    </xf>
    <xf numFmtId="43" fontId="6" fillId="0" borderId="0" xfId="0" applyNumberFormat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279"/>
  <sheetViews>
    <sheetView tabSelected="1" workbookViewId="0">
      <selection activeCell="L14" sqref="L14:L163"/>
    </sheetView>
  </sheetViews>
  <sheetFormatPr baseColWidth="10" defaultColWidth="8.88671875" defaultRowHeight="13.2" x14ac:dyDescent="0.25"/>
  <cols>
    <col min="1" max="1" width="9" bestFit="1" customWidth="1"/>
    <col min="2" max="2" width="17.21875" bestFit="1" customWidth="1"/>
    <col min="3" max="3" width="20.109375" bestFit="1" customWidth="1"/>
    <col min="4" max="4" width="11.6640625" bestFit="1" customWidth="1"/>
    <col min="5" max="5" width="15.33203125" style="26" customWidth="1"/>
    <col min="6" max="6" width="12.88671875" style="26" customWidth="1"/>
    <col min="7" max="7" width="19.44140625" style="26" customWidth="1"/>
    <col min="8" max="8" width="17.77734375" style="26" bestFit="1" customWidth="1"/>
    <col min="9" max="9" width="17.33203125" style="26" customWidth="1"/>
    <col min="10" max="10" width="17.77734375" style="26" customWidth="1"/>
    <col min="11" max="11" width="18.44140625" style="26" bestFit="1" customWidth="1"/>
    <col min="12" max="12" width="13.33203125" bestFit="1" customWidth="1"/>
  </cols>
  <sheetData>
    <row r="1" spans="1:12" x14ac:dyDescent="0.25">
      <c r="A1" s="29" t="s">
        <v>608</v>
      </c>
      <c r="B1" s="29" t="s">
        <v>609</v>
      </c>
      <c r="C1" s="29" t="s">
        <v>610</v>
      </c>
      <c r="D1" s="29" t="s">
        <v>611</v>
      </c>
      <c r="E1" s="30" t="s">
        <v>612</v>
      </c>
      <c r="F1" s="30" t="s">
        <v>613</v>
      </c>
      <c r="G1" s="30" t="s">
        <v>614</v>
      </c>
      <c r="H1" s="30" t="s">
        <v>616</v>
      </c>
      <c r="I1" s="30" t="s">
        <v>617</v>
      </c>
      <c r="J1" s="30" t="s">
        <v>618</v>
      </c>
      <c r="K1" s="30" t="s">
        <v>615</v>
      </c>
    </row>
    <row r="2" spans="1:12" ht="13.2" hidden="1" customHeight="1" x14ac:dyDescent="0.25">
      <c r="A2" s="1">
        <v>44927</v>
      </c>
      <c r="B2" s="2" t="s">
        <v>0</v>
      </c>
      <c r="C2" s="2" t="s">
        <v>1</v>
      </c>
      <c r="D2" s="2" t="s">
        <v>2</v>
      </c>
      <c r="E2" s="18">
        <v>0</v>
      </c>
      <c r="F2" s="18">
        <v>8540</v>
      </c>
      <c r="G2" s="19">
        <v>1793.4</v>
      </c>
      <c r="H2" s="20">
        <v>0</v>
      </c>
      <c r="I2" s="20">
        <v>0</v>
      </c>
      <c r="J2" s="18">
        <v>0</v>
      </c>
      <c r="K2" s="18">
        <v>10333.4</v>
      </c>
      <c r="L2" s="27">
        <f>SUM(E2:J2)-K2</f>
        <v>0</v>
      </c>
    </row>
    <row r="3" spans="1:12" ht="13.2" hidden="1" customHeight="1" x14ac:dyDescent="0.25">
      <c r="A3" s="1">
        <v>44927</v>
      </c>
      <c r="B3" s="2" t="s">
        <v>3</v>
      </c>
      <c r="C3" s="2" t="s">
        <v>4</v>
      </c>
      <c r="D3" s="2" t="s">
        <v>5</v>
      </c>
      <c r="E3" s="18">
        <v>0</v>
      </c>
      <c r="F3" s="18">
        <v>20043.240000000002</v>
      </c>
      <c r="G3" s="19">
        <v>4209.08</v>
      </c>
      <c r="H3" s="20">
        <v>0</v>
      </c>
      <c r="I3" s="20">
        <v>0</v>
      </c>
      <c r="J3" s="18">
        <v>0</v>
      </c>
      <c r="K3" s="18">
        <v>24252.32</v>
      </c>
      <c r="L3" s="27">
        <f t="shared" ref="L3:L66" si="0">SUM(E3:J3)-K3</f>
        <v>0</v>
      </c>
    </row>
    <row r="4" spans="1:12" ht="13.2" hidden="1" customHeight="1" x14ac:dyDescent="0.25">
      <c r="A4" s="1">
        <v>44927</v>
      </c>
      <c r="B4" s="2" t="s">
        <v>6</v>
      </c>
      <c r="C4" s="2" t="s">
        <v>4</v>
      </c>
      <c r="D4" s="2" t="s">
        <v>5</v>
      </c>
      <c r="E4" s="18">
        <v>0</v>
      </c>
      <c r="F4" s="18">
        <v>30064.86</v>
      </c>
      <c r="G4" s="19">
        <v>6313.62</v>
      </c>
      <c r="H4" s="20">
        <v>0</v>
      </c>
      <c r="I4" s="20">
        <v>0</v>
      </c>
      <c r="J4" s="18">
        <v>0</v>
      </c>
      <c r="K4" s="18">
        <v>36378.480000000003</v>
      </c>
      <c r="L4" s="27">
        <f t="shared" si="0"/>
        <v>0</v>
      </c>
    </row>
    <row r="5" spans="1:12" ht="13.2" hidden="1" customHeight="1" x14ac:dyDescent="0.25">
      <c r="A5" s="1">
        <v>44927</v>
      </c>
      <c r="B5" s="2" t="s">
        <v>7</v>
      </c>
      <c r="C5" s="2" t="s">
        <v>4</v>
      </c>
      <c r="D5" s="2" t="s">
        <v>5</v>
      </c>
      <c r="E5" s="18">
        <v>0</v>
      </c>
      <c r="F5" s="18">
        <v>309309.40999999997</v>
      </c>
      <c r="G5" s="21">
        <v>64954.98</v>
      </c>
      <c r="H5" s="20">
        <v>0</v>
      </c>
      <c r="I5" s="20">
        <v>0</v>
      </c>
      <c r="J5" s="18">
        <v>0</v>
      </c>
      <c r="K5" s="18">
        <v>374264.39</v>
      </c>
      <c r="L5" s="27">
        <f t="shared" si="0"/>
        <v>0</v>
      </c>
    </row>
    <row r="6" spans="1:12" ht="13.2" hidden="1" customHeight="1" x14ac:dyDescent="0.25">
      <c r="A6" s="1">
        <v>44927</v>
      </c>
      <c r="B6" s="2" t="s">
        <v>8</v>
      </c>
      <c r="C6" s="2" t="s">
        <v>9</v>
      </c>
      <c r="D6" s="2" t="s">
        <v>10</v>
      </c>
      <c r="E6" s="18">
        <v>0</v>
      </c>
      <c r="F6" s="18">
        <v>159500</v>
      </c>
      <c r="G6" s="21">
        <v>33495</v>
      </c>
      <c r="H6" s="20">
        <v>0</v>
      </c>
      <c r="I6" s="20">
        <v>0</v>
      </c>
      <c r="J6" s="18">
        <v>0</v>
      </c>
      <c r="K6" s="18">
        <v>192995</v>
      </c>
      <c r="L6" s="27">
        <f t="shared" si="0"/>
        <v>0</v>
      </c>
    </row>
    <row r="7" spans="1:12" ht="13.2" hidden="1" customHeight="1" x14ac:dyDescent="0.25">
      <c r="A7" s="1">
        <v>44926</v>
      </c>
      <c r="B7" s="2" t="s">
        <v>11</v>
      </c>
      <c r="C7" s="2" t="s">
        <v>12</v>
      </c>
      <c r="D7" s="2" t="s">
        <v>13</v>
      </c>
      <c r="E7" s="18">
        <v>0</v>
      </c>
      <c r="F7" s="18">
        <v>126704.81</v>
      </c>
      <c r="G7" s="21">
        <v>26608.01</v>
      </c>
      <c r="H7" s="20">
        <v>3801.14</v>
      </c>
      <c r="I7" s="20">
        <v>25952.32</v>
      </c>
      <c r="J7" s="18">
        <v>506.82</v>
      </c>
      <c r="K7" s="18">
        <v>183573.1</v>
      </c>
      <c r="L7" s="27">
        <f t="shared" si="0"/>
        <v>0</v>
      </c>
    </row>
    <row r="8" spans="1:12" ht="13.2" hidden="1" customHeight="1" x14ac:dyDescent="0.25">
      <c r="A8" s="1">
        <v>44927</v>
      </c>
      <c r="B8" s="2" t="s">
        <v>14</v>
      </c>
      <c r="C8" s="2" t="s">
        <v>15</v>
      </c>
      <c r="D8" s="2" t="s">
        <v>16</v>
      </c>
      <c r="E8" s="18">
        <v>0</v>
      </c>
      <c r="F8" s="18">
        <v>5580.65</v>
      </c>
      <c r="G8" s="19">
        <v>1255.26</v>
      </c>
      <c r="H8" s="20">
        <v>0</v>
      </c>
      <c r="I8" s="20">
        <v>0</v>
      </c>
      <c r="J8" s="18">
        <v>89.29</v>
      </c>
      <c r="K8" s="18">
        <v>6925.2</v>
      </c>
      <c r="L8" s="27">
        <f t="shared" si="0"/>
        <v>0</v>
      </c>
    </row>
    <row r="9" spans="1:12" ht="13.2" hidden="1" customHeight="1" x14ac:dyDescent="0.25">
      <c r="A9" s="1">
        <v>44927</v>
      </c>
      <c r="B9" s="2" t="s">
        <v>17</v>
      </c>
      <c r="C9" s="2" t="s">
        <v>18</v>
      </c>
      <c r="D9" s="2" t="s">
        <v>19</v>
      </c>
      <c r="E9" s="18">
        <v>30000</v>
      </c>
      <c r="F9" s="18">
        <v>0</v>
      </c>
      <c r="G9" s="22">
        <v>0</v>
      </c>
      <c r="H9" s="20">
        <v>0</v>
      </c>
      <c r="I9" s="20">
        <v>0</v>
      </c>
      <c r="J9" s="18">
        <v>0</v>
      </c>
      <c r="K9" s="18">
        <v>30000</v>
      </c>
      <c r="L9" s="27">
        <f t="shared" si="0"/>
        <v>0</v>
      </c>
    </row>
    <row r="10" spans="1:12" ht="13.2" hidden="1" customHeight="1" x14ac:dyDescent="0.25">
      <c r="A10" s="1">
        <v>44922</v>
      </c>
      <c r="B10" s="2" t="s">
        <v>20</v>
      </c>
      <c r="C10" s="2" t="s">
        <v>21</v>
      </c>
      <c r="D10" s="2" t="s">
        <v>22</v>
      </c>
      <c r="E10" s="18">
        <v>0</v>
      </c>
      <c r="F10" s="18">
        <v>120000</v>
      </c>
      <c r="G10" s="21">
        <v>25200</v>
      </c>
      <c r="H10" s="20">
        <v>0</v>
      </c>
      <c r="I10" s="20">
        <v>0</v>
      </c>
      <c r="J10" s="18">
        <v>0</v>
      </c>
      <c r="K10" s="18">
        <v>145200</v>
      </c>
      <c r="L10" s="27">
        <f t="shared" si="0"/>
        <v>0</v>
      </c>
    </row>
    <row r="11" spans="1:12" ht="13.2" hidden="1" customHeight="1" x14ac:dyDescent="0.25">
      <c r="A11" s="1">
        <v>44928</v>
      </c>
      <c r="B11" s="2" t="s">
        <v>23</v>
      </c>
      <c r="C11" s="2" t="s">
        <v>24</v>
      </c>
      <c r="D11" s="2" t="s">
        <v>25</v>
      </c>
      <c r="E11" s="18">
        <v>0</v>
      </c>
      <c r="F11" s="18">
        <v>150871.72</v>
      </c>
      <c r="G11" s="21">
        <v>31683.06</v>
      </c>
      <c r="H11" s="20">
        <v>0</v>
      </c>
      <c r="I11" s="20">
        <v>0</v>
      </c>
      <c r="J11" s="18">
        <v>0</v>
      </c>
      <c r="K11" s="18">
        <v>182554.78</v>
      </c>
      <c r="L11" s="27">
        <f t="shared" si="0"/>
        <v>0</v>
      </c>
    </row>
    <row r="12" spans="1:12" ht="13.2" hidden="1" customHeight="1" x14ac:dyDescent="0.25">
      <c r="A12" s="1">
        <v>44928</v>
      </c>
      <c r="B12" s="2" t="s">
        <v>26</v>
      </c>
      <c r="C12" s="2" t="s">
        <v>27</v>
      </c>
      <c r="D12" s="2" t="s">
        <v>28</v>
      </c>
      <c r="E12" s="18">
        <v>0</v>
      </c>
      <c r="F12" s="18">
        <v>100000</v>
      </c>
      <c r="G12" s="21">
        <v>21000</v>
      </c>
      <c r="H12" s="20">
        <v>0</v>
      </c>
      <c r="I12" s="20">
        <v>0</v>
      </c>
      <c r="J12" s="18">
        <v>0</v>
      </c>
      <c r="K12" s="18">
        <v>121000</v>
      </c>
      <c r="L12" s="27">
        <f t="shared" si="0"/>
        <v>0</v>
      </c>
    </row>
    <row r="13" spans="1:12" ht="13.2" hidden="1" customHeight="1" x14ac:dyDescent="0.25">
      <c r="A13" s="1">
        <v>44928</v>
      </c>
      <c r="B13" s="2" t="s">
        <v>29</v>
      </c>
      <c r="C13" s="2" t="s">
        <v>30</v>
      </c>
      <c r="D13" s="2" t="s">
        <v>31</v>
      </c>
      <c r="E13" s="18">
        <v>0</v>
      </c>
      <c r="F13" s="18">
        <v>9500</v>
      </c>
      <c r="G13" s="19">
        <v>1995</v>
      </c>
      <c r="H13" s="20">
        <v>0</v>
      </c>
      <c r="I13" s="20">
        <v>0</v>
      </c>
      <c r="J13" s="18">
        <v>0</v>
      </c>
      <c r="K13" s="18">
        <v>11495</v>
      </c>
      <c r="L13" s="27">
        <f t="shared" si="0"/>
        <v>0</v>
      </c>
    </row>
    <row r="14" spans="1:12" ht="13.2" customHeight="1" x14ac:dyDescent="0.25">
      <c r="A14" s="1">
        <v>44928</v>
      </c>
      <c r="B14" s="28" t="s">
        <v>32</v>
      </c>
      <c r="C14" s="2" t="s">
        <v>33</v>
      </c>
      <c r="D14" s="2" t="s">
        <v>34</v>
      </c>
      <c r="E14" s="18">
        <v>0</v>
      </c>
      <c r="F14" s="18">
        <v>0</v>
      </c>
      <c r="G14" s="22">
        <v>0</v>
      </c>
      <c r="H14" s="20">
        <v>0</v>
      </c>
      <c r="I14" s="20">
        <v>0</v>
      </c>
      <c r="J14" s="18">
        <v>0</v>
      </c>
      <c r="K14" s="18">
        <v>1580</v>
      </c>
      <c r="L14" s="31">
        <f t="shared" si="0"/>
        <v>-1580</v>
      </c>
    </row>
    <row r="15" spans="1:12" ht="13.2" hidden="1" customHeight="1" x14ac:dyDescent="0.25">
      <c r="A15" s="1">
        <v>44928</v>
      </c>
      <c r="B15" s="2" t="s">
        <v>35</v>
      </c>
      <c r="C15" s="2" t="s">
        <v>33</v>
      </c>
      <c r="D15" s="2" t="s">
        <v>34</v>
      </c>
      <c r="E15" s="18">
        <v>0</v>
      </c>
      <c r="F15" s="18">
        <v>110850</v>
      </c>
      <c r="G15" s="21">
        <v>23278.5</v>
      </c>
      <c r="H15" s="20">
        <v>0</v>
      </c>
      <c r="I15" s="20">
        <v>0</v>
      </c>
      <c r="J15" s="18">
        <v>0</v>
      </c>
      <c r="K15" s="18">
        <v>134128.5</v>
      </c>
      <c r="L15" s="27">
        <f t="shared" si="0"/>
        <v>0</v>
      </c>
    </row>
    <row r="16" spans="1:12" ht="13.2" hidden="1" customHeight="1" x14ac:dyDescent="0.25">
      <c r="A16" s="1">
        <v>44805</v>
      </c>
      <c r="B16" s="2" t="s">
        <v>36</v>
      </c>
      <c r="C16" s="2" t="s">
        <v>37</v>
      </c>
      <c r="D16" s="2" t="s">
        <v>38</v>
      </c>
      <c r="E16" s="18">
        <v>0</v>
      </c>
      <c r="F16" s="18">
        <v>409500</v>
      </c>
      <c r="G16" s="21">
        <v>85995</v>
      </c>
      <c r="H16" s="20">
        <v>0</v>
      </c>
      <c r="I16" s="20">
        <v>0</v>
      </c>
      <c r="J16" s="18">
        <v>0</v>
      </c>
      <c r="K16" s="18">
        <v>495495</v>
      </c>
      <c r="L16" s="27">
        <f t="shared" si="0"/>
        <v>0</v>
      </c>
    </row>
    <row r="17" spans="1:12" ht="13.2" hidden="1" customHeight="1" x14ac:dyDescent="0.25">
      <c r="A17" s="1">
        <v>44805</v>
      </c>
      <c r="B17" s="2" t="s">
        <v>39</v>
      </c>
      <c r="C17" s="2" t="s">
        <v>37</v>
      </c>
      <c r="D17" s="2" t="s">
        <v>38</v>
      </c>
      <c r="E17" s="18">
        <v>0</v>
      </c>
      <c r="F17" s="18">
        <v>409500</v>
      </c>
      <c r="G17" s="21">
        <v>85995</v>
      </c>
      <c r="H17" s="20">
        <v>0</v>
      </c>
      <c r="I17" s="20">
        <v>0</v>
      </c>
      <c r="J17" s="18">
        <v>0</v>
      </c>
      <c r="K17" s="18">
        <v>495495</v>
      </c>
      <c r="L17" s="27">
        <f t="shared" si="0"/>
        <v>0</v>
      </c>
    </row>
    <row r="18" spans="1:12" ht="13.2" hidden="1" customHeight="1" x14ac:dyDescent="0.25">
      <c r="A18" s="1">
        <v>44928</v>
      </c>
      <c r="B18" s="2" t="s">
        <v>40</v>
      </c>
      <c r="C18" s="2" t="s">
        <v>41</v>
      </c>
      <c r="D18" s="2" t="s">
        <v>42</v>
      </c>
      <c r="E18" s="18">
        <v>0</v>
      </c>
      <c r="F18" s="18">
        <v>20000</v>
      </c>
      <c r="G18" s="19">
        <v>4200</v>
      </c>
      <c r="H18" s="20">
        <v>0</v>
      </c>
      <c r="I18" s="20">
        <v>0</v>
      </c>
      <c r="J18" s="18">
        <v>0</v>
      </c>
      <c r="K18" s="18">
        <v>24200</v>
      </c>
      <c r="L18" s="27">
        <f t="shared" si="0"/>
        <v>0</v>
      </c>
    </row>
    <row r="19" spans="1:12" ht="13.2" hidden="1" customHeight="1" x14ac:dyDescent="0.25">
      <c r="A19" s="1">
        <v>45266</v>
      </c>
      <c r="B19" s="2" t="s">
        <v>43</v>
      </c>
      <c r="C19" s="2" t="s">
        <v>44</v>
      </c>
      <c r="D19" s="2" t="s">
        <v>45</v>
      </c>
      <c r="E19" s="18">
        <v>0</v>
      </c>
      <c r="F19" s="18">
        <v>14200</v>
      </c>
      <c r="G19" s="19">
        <v>2982</v>
      </c>
      <c r="H19" s="20">
        <v>0</v>
      </c>
      <c r="I19" s="20">
        <v>0</v>
      </c>
      <c r="J19" s="18">
        <v>0</v>
      </c>
      <c r="K19" s="18">
        <v>17182</v>
      </c>
      <c r="L19" s="27">
        <f t="shared" si="0"/>
        <v>0</v>
      </c>
    </row>
    <row r="20" spans="1:12" ht="13.2" hidden="1" customHeight="1" x14ac:dyDescent="0.25">
      <c r="A20" s="1">
        <v>44907</v>
      </c>
      <c r="B20" s="2" t="s">
        <v>46</v>
      </c>
      <c r="C20" s="2" t="s">
        <v>47</v>
      </c>
      <c r="D20" s="2" t="s">
        <v>48</v>
      </c>
      <c r="E20" s="18">
        <v>0</v>
      </c>
      <c r="F20" s="18">
        <v>775404.59</v>
      </c>
      <c r="G20" s="23">
        <v>162834.96</v>
      </c>
      <c r="H20" s="20">
        <v>0</v>
      </c>
      <c r="I20" s="20">
        <v>0</v>
      </c>
      <c r="J20" s="18">
        <v>0</v>
      </c>
      <c r="K20" s="18">
        <v>938239.55</v>
      </c>
      <c r="L20" s="27">
        <f t="shared" si="0"/>
        <v>0</v>
      </c>
    </row>
    <row r="21" spans="1:12" ht="13.2" hidden="1" customHeight="1" x14ac:dyDescent="0.25">
      <c r="A21" s="1">
        <v>44928</v>
      </c>
      <c r="B21" s="2" t="s">
        <v>49</v>
      </c>
      <c r="C21" s="2" t="s">
        <v>50</v>
      </c>
      <c r="D21" s="2" t="s">
        <v>51</v>
      </c>
      <c r="E21" s="18">
        <v>0</v>
      </c>
      <c r="F21" s="18">
        <v>407000</v>
      </c>
      <c r="G21" s="21">
        <v>85470</v>
      </c>
      <c r="H21" s="20">
        <v>0</v>
      </c>
      <c r="I21" s="20">
        <v>0</v>
      </c>
      <c r="J21" s="18">
        <v>0</v>
      </c>
      <c r="K21" s="18">
        <v>492470</v>
      </c>
      <c r="L21" s="27">
        <f t="shared" si="0"/>
        <v>0</v>
      </c>
    </row>
    <row r="22" spans="1:12" ht="13.2" hidden="1" customHeight="1" x14ac:dyDescent="0.25">
      <c r="A22" s="1">
        <v>44946</v>
      </c>
      <c r="B22" s="2" t="s">
        <v>52</v>
      </c>
      <c r="C22" s="2" t="s">
        <v>53</v>
      </c>
      <c r="D22" s="2" t="s">
        <v>54</v>
      </c>
      <c r="E22" s="18">
        <v>1185.99</v>
      </c>
      <c r="F22" s="18">
        <v>7036.83</v>
      </c>
      <c r="G22" s="19">
        <v>1477.73</v>
      </c>
      <c r="H22" s="20">
        <v>0</v>
      </c>
      <c r="I22" s="20">
        <v>0</v>
      </c>
      <c r="J22" s="18">
        <v>0</v>
      </c>
      <c r="K22" s="18">
        <v>9700.5499999999993</v>
      </c>
      <c r="L22" s="27">
        <f t="shared" si="0"/>
        <v>0</v>
      </c>
    </row>
    <row r="23" spans="1:12" ht="13.2" hidden="1" customHeight="1" x14ac:dyDescent="0.25">
      <c r="A23" s="1">
        <v>44946</v>
      </c>
      <c r="B23" s="2" t="s">
        <v>55</v>
      </c>
      <c r="C23" s="2" t="s">
        <v>53</v>
      </c>
      <c r="D23" s="2" t="s">
        <v>54</v>
      </c>
      <c r="E23" s="18">
        <v>1430.43</v>
      </c>
      <c r="F23" s="18">
        <v>8487.24</v>
      </c>
      <c r="G23" s="19">
        <v>1782.32</v>
      </c>
      <c r="H23" s="20">
        <v>0</v>
      </c>
      <c r="I23" s="20">
        <v>0</v>
      </c>
      <c r="J23" s="18">
        <v>0</v>
      </c>
      <c r="K23" s="18">
        <v>11699.99</v>
      </c>
      <c r="L23" s="27">
        <f t="shared" si="0"/>
        <v>0</v>
      </c>
    </row>
    <row r="24" spans="1:12" ht="13.5" hidden="1" customHeight="1" x14ac:dyDescent="0.25">
      <c r="A24" s="1">
        <v>44897</v>
      </c>
      <c r="B24" s="12" t="s">
        <v>56</v>
      </c>
      <c r="C24" s="2" t="s">
        <v>57</v>
      </c>
      <c r="D24" s="2" t="s">
        <v>58</v>
      </c>
      <c r="E24" s="18">
        <v>1026.19</v>
      </c>
      <c r="F24" s="18">
        <v>6012.41</v>
      </c>
      <c r="G24" s="19">
        <v>1262.6099999999999</v>
      </c>
      <c r="H24" s="20">
        <v>0</v>
      </c>
      <c r="I24" s="20">
        <v>0</v>
      </c>
      <c r="J24" s="18">
        <v>28.15</v>
      </c>
      <c r="K24" s="18">
        <v>8329.36</v>
      </c>
      <c r="L24" s="27">
        <f t="shared" si="0"/>
        <v>0</v>
      </c>
    </row>
    <row r="25" spans="1:12" hidden="1" x14ac:dyDescent="0.25">
      <c r="A25" s="1">
        <v>44907</v>
      </c>
      <c r="B25" s="12" t="s">
        <v>59</v>
      </c>
      <c r="C25" s="2" t="s">
        <v>57</v>
      </c>
      <c r="D25" s="2" t="s">
        <v>58</v>
      </c>
      <c r="E25" s="18">
        <v>1011.49</v>
      </c>
      <c r="F25" s="18">
        <v>6023.65</v>
      </c>
      <c r="G25" s="19">
        <v>1264.97</v>
      </c>
      <c r="H25" s="20">
        <v>0</v>
      </c>
      <c r="I25" s="20">
        <v>0</v>
      </c>
      <c r="J25" s="18">
        <v>28.14</v>
      </c>
      <c r="K25" s="18">
        <v>8328.25</v>
      </c>
      <c r="L25" s="27">
        <f t="shared" si="0"/>
        <v>0</v>
      </c>
    </row>
    <row r="26" spans="1:12" hidden="1" x14ac:dyDescent="0.25">
      <c r="A26" s="1">
        <v>44916</v>
      </c>
      <c r="B26" s="12" t="s">
        <v>60</v>
      </c>
      <c r="C26" s="2" t="s">
        <v>57</v>
      </c>
      <c r="D26" s="2" t="s">
        <v>58</v>
      </c>
      <c r="E26" s="18">
        <v>956.07</v>
      </c>
      <c r="F26" s="18">
        <v>6068.73</v>
      </c>
      <c r="G26" s="19">
        <v>1274.43</v>
      </c>
      <c r="H26" s="20">
        <v>0</v>
      </c>
      <c r="I26" s="20">
        <v>0</v>
      </c>
      <c r="J26" s="18">
        <v>28.1</v>
      </c>
      <c r="K26" s="18">
        <v>8327.33</v>
      </c>
      <c r="L26" s="27">
        <f t="shared" si="0"/>
        <v>0</v>
      </c>
    </row>
    <row r="27" spans="1:12" hidden="1" x14ac:dyDescent="0.25">
      <c r="A27" s="1">
        <v>44893</v>
      </c>
      <c r="B27" s="12" t="s">
        <v>61</v>
      </c>
      <c r="C27" s="2" t="s">
        <v>62</v>
      </c>
      <c r="D27" s="2" t="s">
        <v>63</v>
      </c>
      <c r="E27" s="18">
        <v>758.58</v>
      </c>
      <c r="F27" s="18">
        <v>5654.15</v>
      </c>
      <c r="G27" s="19">
        <v>1187.3699999999999</v>
      </c>
      <c r="H27" s="20">
        <v>0</v>
      </c>
      <c r="I27" s="20">
        <v>0</v>
      </c>
      <c r="J27" s="18">
        <v>25.65</v>
      </c>
      <c r="K27" s="18">
        <v>7625.75</v>
      </c>
      <c r="L27" s="27">
        <f t="shared" si="0"/>
        <v>0</v>
      </c>
    </row>
    <row r="28" spans="1:12" hidden="1" x14ac:dyDescent="0.25">
      <c r="A28" s="1">
        <v>44928</v>
      </c>
      <c r="B28" s="12" t="s">
        <v>64</v>
      </c>
      <c r="C28" s="2" t="s">
        <v>65</v>
      </c>
      <c r="D28" s="2" t="s">
        <v>66</v>
      </c>
      <c r="E28" s="18">
        <v>0</v>
      </c>
      <c r="F28" s="18">
        <v>15091</v>
      </c>
      <c r="G28" s="19">
        <v>3169.11</v>
      </c>
      <c r="H28" s="20">
        <v>0</v>
      </c>
      <c r="I28" s="20">
        <v>528.19000000000005</v>
      </c>
      <c r="J28" s="18">
        <v>241.46</v>
      </c>
      <c r="K28" s="18">
        <v>19029.759999999998</v>
      </c>
      <c r="L28" s="27">
        <f t="shared" si="0"/>
        <v>0</v>
      </c>
    </row>
    <row r="29" spans="1:12" hidden="1" x14ac:dyDescent="0.25">
      <c r="A29" s="1">
        <v>45240</v>
      </c>
      <c r="B29" s="12" t="s">
        <v>67</v>
      </c>
      <c r="C29" s="2" t="s">
        <v>68</v>
      </c>
      <c r="D29" s="2" t="s">
        <v>69</v>
      </c>
      <c r="E29" s="18">
        <v>0</v>
      </c>
      <c r="F29" s="18">
        <v>3132.23</v>
      </c>
      <c r="G29" s="24">
        <v>657.77</v>
      </c>
      <c r="H29" s="20">
        <v>0</v>
      </c>
      <c r="I29" s="20">
        <v>0</v>
      </c>
      <c r="J29" s="18">
        <v>0</v>
      </c>
      <c r="K29" s="18">
        <v>3790</v>
      </c>
      <c r="L29" s="27">
        <f t="shared" si="0"/>
        <v>0</v>
      </c>
    </row>
    <row r="30" spans="1:12" hidden="1" x14ac:dyDescent="0.25">
      <c r="A30" s="1">
        <v>44894</v>
      </c>
      <c r="B30" s="12" t="s">
        <v>70</v>
      </c>
      <c r="C30" s="2" t="s">
        <v>68</v>
      </c>
      <c r="D30" s="2" t="s">
        <v>69</v>
      </c>
      <c r="E30" s="18">
        <v>0</v>
      </c>
      <c r="F30" s="18">
        <v>3710.74</v>
      </c>
      <c r="G30" s="24">
        <v>779.26</v>
      </c>
      <c r="H30" s="20">
        <v>0</v>
      </c>
      <c r="I30" s="20">
        <v>0</v>
      </c>
      <c r="J30" s="18">
        <v>0</v>
      </c>
      <c r="K30" s="18">
        <v>4490</v>
      </c>
      <c r="L30" s="27">
        <f t="shared" si="0"/>
        <v>0</v>
      </c>
    </row>
    <row r="31" spans="1:12" hidden="1" x14ac:dyDescent="0.25">
      <c r="A31" s="1">
        <v>44922</v>
      </c>
      <c r="B31" s="12" t="s">
        <v>71</v>
      </c>
      <c r="C31" s="2" t="s">
        <v>68</v>
      </c>
      <c r="D31" s="2" t="s">
        <v>69</v>
      </c>
      <c r="E31" s="18">
        <v>0.01</v>
      </c>
      <c r="F31" s="18">
        <v>5008.26</v>
      </c>
      <c r="G31" s="19">
        <v>1051.73</v>
      </c>
      <c r="H31" s="20">
        <v>0</v>
      </c>
      <c r="I31" s="20">
        <v>0</v>
      </c>
      <c r="J31" s="18">
        <v>0</v>
      </c>
      <c r="K31" s="18">
        <v>6060</v>
      </c>
      <c r="L31" s="27">
        <f t="shared" si="0"/>
        <v>0</v>
      </c>
    </row>
    <row r="32" spans="1:12" hidden="1" x14ac:dyDescent="0.25">
      <c r="A32" s="1">
        <v>44909</v>
      </c>
      <c r="B32" s="12" t="s">
        <v>72</v>
      </c>
      <c r="C32" s="2" t="s">
        <v>73</v>
      </c>
      <c r="D32" s="13">
        <v>20406457533</v>
      </c>
      <c r="E32" s="18">
        <v>0</v>
      </c>
      <c r="F32" s="18">
        <v>7644.65</v>
      </c>
      <c r="G32" s="19">
        <v>1605.38</v>
      </c>
      <c r="H32" s="20">
        <v>0</v>
      </c>
      <c r="I32" s="20">
        <v>0</v>
      </c>
      <c r="J32" s="18">
        <v>0</v>
      </c>
      <c r="K32" s="18">
        <v>9250.0300000000007</v>
      </c>
      <c r="L32" s="27">
        <f t="shared" si="0"/>
        <v>0</v>
      </c>
    </row>
    <row r="33" spans="1:12" hidden="1" x14ac:dyDescent="0.25">
      <c r="A33" s="1">
        <v>44928</v>
      </c>
      <c r="B33" s="12" t="s">
        <v>74</v>
      </c>
      <c r="C33" s="2" t="s">
        <v>75</v>
      </c>
      <c r="D33" s="2" t="s">
        <v>76</v>
      </c>
      <c r="E33" s="18">
        <v>0</v>
      </c>
      <c r="F33" s="18">
        <v>240000</v>
      </c>
      <c r="G33" s="21">
        <v>50400</v>
      </c>
      <c r="H33" s="20">
        <v>0</v>
      </c>
      <c r="I33" s="20">
        <v>0</v>
      </c>
      <c r="J33" s="18">
        <v>0</v>
      </c>
      <c r="K33" s="18">
        <v>290400</v>
      </c>
      <c r="L33" s="27">
        <f t="shared" si="0"/>
        <v>0</v>
      </c>
    </row>
    <row r="34" spans="1:12" hidden="1" x14ac:dyDescent="0.25">
      <c r="A34" s="1">
        <v>44928</v>
      </c>
      <c r="B34" s="12" t="s">
        <v>77</v>
      </c>
      <c r="C34" s="2" t="s">
        <v>78</v>
      </c>
      <c r="D34" s="2" t="s">
        <v>79</v>
      </c>
      <c r="E34" s="18">
        <v>0</v>
      </c>
      <c r="F34" s="18">
        <v>97175</v>
      </c>
      <c r="G34" s="21">
        <v>20406.75</v>
      </c>
      <c r="H34" s="20">
        <v>0</v>
      </c>
      <c r="I34" s="20">
        <v>0</v>
      </c>
      <c r="J34" s="18">
        <v>0</v>
      </c>
      <c r="K34" s="18">
        <v>117581.75</v>
      </c>
      <c r="L34" s="27">
        <f t="shared" si="0"/>
        <v>0</v>
      </c>
    </row>
    <row r="35" spans="1:12" hidden="1" x14ac:dyDescent="0.25">
      <c r="A35" s="1">
        <v>44928</v>
      </c>
      <c r="B35" s="12" t="s">
        <v>80</v>
      </c>
      <c r="C35" s="2" t="s">
        <v>78</v>
      </c>
      <c r="D35" s="2" t="s">
        <v>79</v>
      </c>
      <c r="E35" s="18">
        <v>0</v>
      </c>
      <c r="F35" s="18">
        <v>80000</v>
      </c>
      <c r="G35" s="19">
        <v>4000</v>
      </c>
      <c r="H35" s="20">
        <v>0</v>
      </c>
      <c r="I35" s="20">
        <v>0</v>
      </c>
      <c r="J35" s="18">
        <v>0</v>
      </c>
      <c r="K35" s="18">
        <v>84000</v>
      </c>
      <c r="L35" s="27">
        <f t="shared" si="0"/>
        <v>0</v>
      </c>
    </row>
    <row r="36" spans="1:12" hidden="1" x14ac:dyDescent="0.25">
      <c r="A36" s="1">
        <v>44928</v>
      </c>
      <c r="B36" s="12" t="s">
        <v>81</v>
      </c>
      <c r="C36" s="2" t="s">
        <v>82</v>
      </c>
      <c r="D36" s="2" t="s">
        <v>83</v>
      </c>
      <c r="E36" s="18">
        <v>0</v>
      </c>
      <c r="F36" s="18">
        <v>36400</v>
      </c>
      <c r="G36" s="19">
        <v>7644</v>
      </c>
      <c r="H36" s="20">
        <v>0</v>
      </c>
      <c r="I36" s="20">
        <v>582.4</v>
      </c>
      <c r="J36" s="18">
        <v>0</v>
      </c>
      <c r="K36" s="18">
        <v>44626.400000000001</v>
      </c>
      <c r="L36" s="27">
        <f t="shared" si="0"/>
        <v>0</v>
      </c>
    </row>
    <row r="37" spans="1:12" hidden="1" x14ac:dyDescent="0.25">
      <c r="A37" s="1">
        <v>44928</v>
      </c>
      <c r="B37" s="12" t="s">
        <v>84</v>
      </c>
      <c r="C37" s="2" t="s">
        <v>85</v>
      </c>
      <c r="D37" s="2" t="s">
        <v>86</v>
      </c>
      <c r="E37" s="18">
        <v>0</v>
      </c>
      <c r="F37" s="18">
        <v>89634.9</v>
      </c>
      <c r="G37" s="21">
        <v>18823.330000000002</v>
      </c>
      <c r="H37" s="20">
        <v>0</v>
      </c>
      <c r="I37" s="20">
        <v>0</v>
      </c>
      <c r="J37" s="18">
        <v>0</v>
      </c>
      <c r="K37" s="18">
        <v>108458.23</v>
      </c>
      <c r="L37" s="27">
        <f t="shared" si="0"/>
        <v>0</v>
      </c>
    </row>
    <row r="38" spans="1:12" hidden="1" x14ac:dyDescent="0.25">
      <c r="A38" s="1">
        <v>44928</v>
      </c>
      <c r="B38" s="12" t="s">
        <v>87</v>
      </c>
      <c r="C38" s="2" t="s">
        <v>88</v>
      </c>
      <c r="D38" s="2" t="s">
        <v>89</v>
      </c>
      <c r="E38" s="18">
        <v>16000.01</v>
      </c>
      <c r="F38" s="18">
        <v>1157.02</v>
      </c>
      <c r="G38" s="24">
        <v>242.97</v>
      </c>
      <c r="H38" s="20">
        <v>0</v>
      </c>
      <c r="I38" s="20">
        <v>0</v>
      </c>
      <c r="J38" s="18">
        <v>0</v>
      </c>
      <c r="K38" s="18">
        <v>17400</v>
      </c>
      <c r="L38" s="27">
        <f t="shared" si="0"/>
        <v>0</v>
      </c>
    </row>
    <row r="39" spans="1:12" hidden="1" x14ac:dyDescent="0.25">
      <c r="A39" s="1">
        <v>44928</v>
      </c>
      <c r="B39" s="12" t="s">
        <v>90</v>
      </c>
      <c r="C39" s="2" t="s">
        <v>91</v>
      </c>
      <c r="D39" s="2" t="s">
        <v>92</v>
      </c>
      <c r="E39" s="18">
        <v>0</v>
      </c>
      <c r="F39" s="18">
        <v>90000</v>
      </c>
      <c r="G39" s="21">
        <v>18900</v>
      </c>
      <c r="H39" s="20">
        <v>0</v>
      </c>
      <c r="I39" s="20">
        <v>0</v>
      </c>
      <c r="J39" s="18">
        <v>0</v>
      </c>
      <c r="K39" s="18">
        <v>108900</v>
      </c>
      <c r="L39" s="27">
        <f t="shared" si="0"/>
        <v>0</v>
      </c>
    </row>
    <row r="40" spans="1:12" hidden="1" x14ac:dyDescent="0.25">
      <c r="A40" s="1">
        <v>44928</v>
      </c>
      <c r="B40" s="12" t="s">
        <v>93</v>
      </c>
      <c r="C40" s="2" t="s">
        <v>94</v>
      </c>
      <c r="D40" s="2" t="s">
        <v>95</v>
      </c>
      <c r="E40" s="18">
        <v>0</v>
      </c>
      <c r="F40" s="18">
        <v>74599.100000000006</v>
      </c>
      <c r="G40" s="19">
        <v>7874.91</v>
      </c>
      <c r="H40" s="20">
        <v>0</v>
      </c>
      <c r="I40" s="20">
        <v>0</v>
      </c>
      <c r="J40" s="18">
        <v>0</v>
      </c>
      <c r="K40" s="18">
        <v>82474.009999999995</v>
      </c>
      <c r="L40" s="27">
        <f t="shared" si="0"/>
        <v>0</v>
      </c>
    </row>
    <row r="41" spans="1:12" hidden="1" x14ac:dyDescent="0.25">
      <c r="A41" s="1">
        <v>44928</v>
      </c>
      <c r="B41" s="12" t="s">
        <v>96</v>
      </c>
      <c r="C41" s="2" t="s">
        <v>97</v>
      </c>
      <c r="D41" s="2" t="s">
        <v>98</v>
      </c>
      <c r="E41" s="18">
        <v>0</v>
      </c>
      <c r="F41" s="18">
        <v>2429175</v>
      </c>
      <c r="G41" s="23">
        <v>510126.75</v>
      </c>
      <c r="H41" s="20">
        <v>0</v>
      </c>
      <c r="I41" s="20">
        <v>0</v>
      </c>
      <c r="J41" s="18">
        <v>0</v>
      </c>
      <c r="K41" s="18">
        <v>2939301.75</v>
      </c>
      <c r="L41" s="27">
        <f t="shared" si="0"/>
        <v>0</v>
      </c>
    </row>
    <row r="42" spans="1:12" hidden="1" x14ac:dyDescent="0.25">
      <c r="A42" s="1">
        <v>44928</v>
      </c>
      <c r="B42" s="12" t="s">
        <v>99</v>
      </c>
      <c r="C42" s="2" t="s">
        <v>100</v>
      </c>
      <c r="D42" s="2" t="s">
        <v>101</v>
      </c>
      <c r="E42" s="18">
        <v>0</v>
      </c>
      <c r="F42" s="18">
        <v>91625</v>
      </c>
      <c r="G42" s="21">
        <v>19241.25</v>
      </c>
      <c r="H42" s="20">
        <v>0</v>
      </c>
      <c r="I42" s="20">
        <v>3206.88</v>
      </c>
      <c r="J42" s="18">
        <v>1466</v>
      </c>
      <c r="K42" s="18">
        <v>115539.13</v>
      </c>
      <c r="L42" s="27">
        <f t="shared" si="0"/>
        <v>0</v>
      </c>
    </row>
    <row r="43" spans="1:12" hidden="1" x14ac:dyDescent="0.25">
      <c r="A43" s="1">
        <v>44928</v>
      </c>
      <c r="B43" s="12" t="s">
        <v>102</v>
      </c>
      <c r="C43" s="2" t="s">
        <v>100</v>
      </c>
      <c r="D43" s="2" t="s">
        <v>101</v>
      </c>
      <c r="E43" s="18">
        <v>0</v>
      </c>
      <c r="F43" s="18">
        <v>91625</v>
      </c>
      <c r="G43" s="21">
        <v>19241.25</v>
      </c>
      <c r="H43" s="20">
        <v>0</v>
      </c>
      <c r="I43" s="20">
        <v>3206.88</v>
      </c>
      <c r="J43" s="18">
        <v>1466</v>
      </c>
      <c r="K43" s="18">
        <v>115539.13</v>
      </c>
      <c r="L43" s="27">
        <f t="shared" si="0"/>
        <v>0</v>
      </c>
    </row>
    <row r="44" spans="1:12" hidden="1" x14ac:dyDescent="0.25">
      <c r="A44" s="1">
        <v>44928</v>
      </c>
      <c r="B44" s="12" t="s">
        <v>103</v>
      </c>
      <c r="C44" s="2" t="s">
        <v>100</v>
      </c>
      <c r="D44" s="2" t="s">
        <v>101</v>
      </c>
      <c r="E44" s="18">
        <v>0</v>
      </c>
      <c r="F44" s="18">
        <v>45812.5</v>
      </c>
      <c r="G44" s="19">
        <v>9620.6299999999992</v>
      </c>
      <c r="H44" s="20">
        <v>0</v>
      </c>
      <c r="I44" s="20">
        <v>1603.44</v>
      </c>
      <c r="J44" s="18">
        <v>733</v>
      </c>
      <c r="K44" s="18">
        <v>57769.57</v>
      </c>
      <c r="L44" s="27">
        <f t="shared" si="0"/>
        <v>0</v>
      </c>
    </row>
    <row r="45" spans="1:12" hidden="1" x14ac:dyDescent="0.25">
      <c r="A45" s="1">
        <v>44946</v>
      </c>
      <c r="B45" s="12" t="s">
        <v>104</v>
      </c>
      <c r="C45" s="2" t="s">
        <v>105</v>
      </c>
      <c r="D45" s="2" t="s">
        <v>106</v>
      </c>
      <c r="E45" s="18">
        <v>1172.5899999999999</v>
      </c>
      <c r="F45" s="18">
        <v>6642.89</v>
      </c>
      <c r="G45" s="19">
        <v>1395.01</v>
      </c>
      <c r="H45" s="20">
        <v>199.29</v>
      </c>
      <c r="I45" s="20">
        <v>273.54000000000002</v>
      </c>
      <c r="J45" s="18">
        <v>31.26</v>
      </c>
      <c r="K45" s="18">
        <v>9714.58</v>
      </c>
      <c r="L45" s="27">
        <f t="shared" si="0"/>
        <v>0</v>
      </c>
    </row>
    <row r="46" spans="1:12" hidden="1" x14ac:dyDescent="0.25">
      <c r="A46" s="1">
        <v>44928</v>
      </c>
      <c r="B46" s="12" t="s">
        <v>107</v>
      </c>
      <c r="C46" s="2" t="s">
        <v>108</v>
      </c>
      <c r="D46" s="2" t="s">
        <v>109</v>
      </c>
      <c r="E46" s="18">
        <v>0</v>
      </c>
      <c r="F46" s="18">
        <v>1404.95</v>
      </c>
      <c r="G46" s="24">
        <v>295.04000000000002</v>
      </c>
      <c r="H46" s="20">
        <v>0</v>
      </c>
      <c r="I46" s="20">
        <v>0</v>
      </c>
      <c r="J46" s="18">
        <v>0</v>
      </c>
      <c r="K46" s="18">
        <v>1699.99</v>
      </c>
      <c r="L46" s="27">
        <f t="shared" si="0"/>
        <v>0</v>
      </c>
    </row>
    <row r="47" spans="1:12" hidden="1" x14ac:dyDescent="0.25">
      <c r="A47" s="1">
        <v>44928</v>
      </c>
      <c r="B47" s="12" t="s">
        <v>110</v>
      </c>
      <c r="C47" s="2" t="s">
        <v>111</v>
      </c>
      <c r="D47" s="2" t="s">
        <v>112</v>
      </c>
      <c r="E47" s="18">
        <v>2994.46</v>
      </c>
      <c r="F47" s="18">
        <v>46913.03</v>
      </c>
      <c r="G47" s="21">
        <v>12666.52</v>
      </c>
      <c r="H47" s="20">
        <v>1407.39</v>
      </c>
      <c r="I47" s="20">
        <v>0</v>
      </c>
      <c r="J47" s="18">
        <v>0</v>
      </c>
      <c r="K47" s="18">
        <v>63981.4</v>
      </c>
      <c r="L47" s="27">
        <f t="shared" si="0"/>
        <v>0</v>
      </c>
    </row>
    <row r="48" spans="1:12" hidden="1" x14ac:dyDescent="0.25">
      <c r="A48" s="1">
        <v>44928</v>
      </c>
      <c r="B48" s="12" t="s">
        <v>113</v>
      </c>
      <c r="C48" s="2" t="s">
        <v>114</v>
      </c>
      <c r="D48" s="2" t="s">
        <v>115</v>
      </c>
      <c r="E48" s="18">
        <v>15000</v>
      </c>
      <c r="F48" s="18">
        <v>0</v>
      </c>
      <c r="G48" s="22">
        <v>0</v>
      </c>
      <c r="H48" s="20">
        <v>0</v>
      </c>
      <c r="I48" s="20">
        <v>0</v>
      </c>
      <c r="J48" s="18">
        <v>0</v>
      </c>
      <c r="K48" s="18">
        <v>15000</v>
      </c>
      <c r="L48" s="27">
        <f t="shared" si="0"/>
        <v>0</v>
      </c>
    </row>
    <row r="49" spans="1:12" hidden="1" x14ac:dyDescent="0.25">
      <c r="A49" s="1">
        <v>44928</v>
      </c>
      <c r="B49" s="12" t="s">
        <v>116</v>
      </c>
      <c r="C49" s="2" t="s">
        <v>117</v>
      </c>
      <c r="D49" s="2" t="s">
        <v>118</v>
      </c>
      <c r="E49" s="18">
        <v>245000</v>
      </c>
      <c r="F49" s="18">
        <v>0</v>
      </c>
      <c r="G49" s="22">
        <v>0</v>
      </c>
      <c r="H49" s="20">
        <v>0</v>
      </c>
      <c r="I49" s="20">
        <v>0</v>
      </c>
      <c r="J49" s="18">
        <v>0</v>
      </c>
      <c r="K49" s="18">
        <v>245000</v>
      </c>
      <c r="L49" s="27">
        <f t="shared" si="0"/>
        <v>0</v>
      </c>
    </row>
    <row r="50" spans="1:12" hidden="1" x14ac:dyDescent="0.25">
      <c r="A50" s="1">
        <v>44928</v>
      </c>
      <c r="B50" s="12" t="s">
        <v>119</v>
      </c>
      <c r="C50" s="2" t="s">
        <v>120</v>
      </c>
      <c r="D50" s="2" t="s">
        <v>121</v>
      </c>
      <c r="E50" s="18">
        <v>20000</v>
      </c>
      <c r="F50" s="18">
        <v>0</v>
      </c>
      <c r="G50" s="22">
        <v>0</v>
      </c>
      <c r="H50" s="20">
        <v>0</v>
      </c>
      <c r="I50" s="20">
        <v>0</v>
      </c>
      <c r="J50" s="18">
        <v>0</v>
      </c>
      <c r="K50" s="18">
        <v>20000</v>
      </c>
      <c r="L50" s="27">
        <f t="shared" si="0"/>
        <v>0</v>
      </c>
    </row>
    <row r="51" spans="1:12" hidden="1" x14ac:dyDescent="0.25">
      <c r="A51" s="1">
        <v>44928</v>
      </c>
      <c r="B51" s="12" t="s">
        <v>122</v>
      </c>
      <c r="C51" s="2" t="s">
        <v>123</v>
      </c>
      <c r="D51" s="2" t="s">
        <v>124</v>
      </c>
      <c r="E51" s="18">
        <v>400000</v>
      </c>
      <c r="F51" s="18">
        <v>0</v>
      </c>
      <c r="G51" s="22">
        <v>0</v>
      </c>
      <c r="H51" s="20">
        <v>0</v>
      </c>
      <c r="I51" s="20">
        <v>0</v>
      </c>
      <c r="J51" s="18">
        <v>0</v>
      </c>
      <c r="K51" s="18">
        <v>400000</v>
      </c>
      <c r="L51" s="27">
        <f t="shared" si="0"/>
        <v>0</v>
      </c>
    </row>
    <row r="52" spans="1:12" hidden="1" x14ac:dyDescent="0.25">
      <c r="A52" s="1">
        <v>44928</v>
      </c>
      <c r="B52" s="12" t="s">
        <v>125</v>
      </c>
      <c r="C52" s="2" t="s">
        <v>126</v>
      </c>
      <c r="D52" s="2" t="s">
        <v>127</v>
      </c>
      <c r="E52" s="18">
        <v>40000</v>
      </c>
      <c r="F52" s="18">
        <v>0</v>
      </c>
      <c r="G52" s="22">
        <v>0</v>
      </c>
      <c r="H52" s="20">
        <v>0</v>
      </c>
      <c r="I52" s="20">
        <v>0</v>
      </c>
      <c r="J52" s="18">
        <v>0</v>
      </c>
      <c r="K52" s="18">
        <v>40000</v>
      </c>
      <c r="L52" s="27">
        <f t="shared" si="0"/>
        <v>0</v>
      </c>
    </row>
    <row r="53" spans="1:12" hidden="1" x14ac:dyDescent="0.25">
      <c r="A53" s="1">
        <v>44928</v>
      </c>
      <c r="B53" s="12" t="s">
        <v>128</v>
      </c>
      <c r="C53" s="2" t="s">
        <v>129</v>
      </c>
      <c r="D53" s="2" t="s">
        <v>130</v>
      </c>
      <c r="E53" s="18">
        <v>22500</v>
      </c>
      <c r="F53" s="18">
        <v>0</v>
      </c>
      <c r="G53" s="22">
        <v>0</v>
      </c>
      <c r="H53" s="20">
        <v>0</v>
      </c>
      <c r="I53" s="20">
        <v>0</v>
      </c>
      <c r="J53" s="18">
        <v>0</v>
      </c>
      <c r="K53" s="18">
        <v>22500</v>
      </c>
      <c r="L53" s="27">
        <f t="shared" si="0"/>
        <v>0</v>
      </c>
    </row>
    <row r="54" spans="1:12" hidden="1" x14ac:dyDescent="0.25">
      <c r="A54" s="1">
        <v>44929</v>
      </c>
      <c r="B54" s="12" t="s">
        <v>131</v>
      </c>
      <c r="C54" s="2" t="s">
        <v>132</v>
      </c>
      <c r="D54" s="2" t="s">
        <v>133</v>
      </c>
      <c r="E54" s="18">
        <v>0</v>
      </c>
      <c r="F54" s="18">
        <v>512000</v>
      </c>
      <c r="G54" s="23">
        <v>107520</v>
      </c>
      <c r="H54" s="20">
        <v>0</v>
      </c>
      <c r="I54" s="20">
        <v>0</v>
      </c>
      <c r="J54" s="18">
        <v>0</v>
      </c>
      <c r="K54" s="18">
        <v>619520</v>
      </c>
      <c r="L54" s="27">
        <f t="shared" si="0"/>
        <v>0</v>
      </c>
    </row>
    <row r="55" spans="1:12" hidden="1" x14ac:dyDescent="0.25">
      <c r="A55" s="1">
        <v>44929</v>
      </c>
      <c r="B55" s="12" t="s">
        <v>134</v>
      </c>
      <c r="C55" s="2" t="s">
        <v>135</v>
      </c>
      <c r="D55" s="2" t="s">
        <v>136</v>
      </c>
      <c r="E55" s="18">
        <v>0</v>
      </c>
      <c r="F55" s="18">
        <v>35000</v>
      </c>
      <c r="G55" s="19">
        <v>7350</v>
      </c>
      <c r="H55" s="20">
        <v>0</v>
      </c>
      <c r="I55" s="20">
        <v>0</v>
      </c>
      <c r="J55" s="18">
        <v>0</v>
      </c>
      <c r="K55" s="18">
        <v>42350</v>
      </c>
      <c r="L55" s="27">
        <f t="shared" si="0"/>
        <v>0</v>
      </c>
    </row>
    <row r="56" spans="1:12" hidden="1" x14ac:dyDescent="0.25">
      <c r="A56" s="1">
        <v>44929</v>
      </c>
      <c r="B56" s="12" t="s">
        <v>137</v>
      </c>
      <c r="C56" s="2" t="s">
        <v>138</v>
      </c>
      <c r="D56" s="2" t="s">
        <v>139</v>
      </c>
      <c r="E56" s="18">
        <v>0</v>
      </c>
      <c r="F56" s="18">
        <v>230000</v>
      </c>
      <c r="G56" s="21">
        <v>48300</v>
      </c>
      <c r="H56" s="20">
        <v>0</v>
      </c>
      <c r="I56" s="20">
        <v>0</v>
      </c>
      <c r="J56" s="18">
        <v>0</v>
      </c>
      <c r="K56" s="18">
        <v>278300</v>
      </c>
      <c r="L56" s="27">
        <f t="shared" si="0"/>
        <v>0</v>
      </c>
    </row>
    <row r="57" spans="1:12" hidden="1" x14ac:dyDescent="0.25">
      <c r="A57" s="1">
        <v>44929</v>
      </c>
      <c r="B57" s="12" t="s">
        <v>140</v>
      </c>
      <c r="C57" s="2" t="s">
        <v>141</v>
      </c>
      <c r="D57" s="2" t="s">
        <v>142</v>
      </c>
      <c r="E57" s="18">
        <v>0</v>
      </c>
      <c r="F57" s="18">
        <v>3044.4</v>
      </c>
      <c r="G57" s="24">
        <v>639.32000000000005</v>
      </c>
      <c r="H57" s="20">
        <v>0</v>
      </c>
      <c r="I57" s="20">
        <v>0</v>
      </c>
      <c r="J57" s="18">
        <v>0</v>
      </c>
      <c r="K57" s="18">
        <v>3683.72</v>
      </c>
      <c r="L57" s="27">
        <f t="shared" si="0"/>
        <v>0</v>
      </c>
    </row>
    <row r="58" spans="1:12" hidden="1" x14ac:dyDescent="0.25">
      <c r="A58" s="1">
        <v>44929</v>
      </c>
      <c r="B58" s="12" t="s">
        <v>143</v>
      </c>
      <c r="C58" s="2" t="s">
        <v>144</v>
      </c>
      <c r="D58" s="2" t="s">
        <v>145</v>
      </c>
      <c r="E58" s="18">
        <v>0</v>
      </c>
      <c r="F58" s="18">
        <v>2160000</v>
      </c>
      <c r="G58" s="23">
        <v>453600</v>
      </c>
      <c r="H58" s="20">
        <v>0</v>
      </c>
      <c r="I58" s="20">
        <v>0</v>
      </c>
      <c r="J58" s="18">
        <v>0</v>
      </c>
      <c r="K58" s="18">
        <v>2613600</v>
      </c>
      <c r="L58" s="27">
        <f t="shared" si="0"/>
        <v>0</v>
      </c>
    </row>
    <row r="59" spans="1:12" hidden="1" x14ac:dyDescent="0.25">
      <c r="A59" s="1">
        <v>44929</v>
      </c>
      <c r="B59" s="12" t="s">
        <v>146</v>
      </c>
      <c r="C59" s="2" t="s">
        <v>53</v>
      </c>
      <c r="D59" s="2" t="s">
        <v>54</v>
      </c>
      <c r="E59" s="18">
        <v>1173.76</v>
      </c>
      <c r="F59" s="18">
        <v>6964.33</v>
      </c>
      <c r="G59" s="19">
        <v>1462.51</v>
      </c>
      <c r="H59" s="20">
        <v>0</v>
      </c>
      <c r="I59" s="20">
        <v>0</v>
      </c>
      <c r="J59" s="18">
        <v>0</v>
      </c>
      <c r="K59" s="18">
        <v>9600.6</v>
      </c>
      <c r="L59" s="27">
        <f t="shared" si="0"/>
        <v>0</v>
      </c>
    </row>
    <row r="60" spans="1:12" hidden="1" x14ac:dyDescent="0.25">
      <c r="A60" s="1">
        <v>44929</v>
      </c>
      <c r="B60" s="12" t="s">
        <v>147</v>
      </c>
      <c r="C60" s="2" t="s">
        <v>148</v>
      </c>
      <c r="D60" s="2" t="s">
        <v>149</v>
      </c>
      <c r="E60" s="18">
        <v>0</v>
      </c>
      <c r="F60" s="18">
        <v>3035.4</v>
      </c>
      <c r="G60" s="24">
        <v>637.42999999999995</v>
      </c>
      <c r="H60" s="20">
        <v>0</v>
      </c>
      <c r="I60" s="20">
        <v>0</v>
      </c>
      <c r="J60" s="18">
        <v>0</v>
      </c>
      <c r="K60" s="18">
        <v>3672.83</v>
      </c>
      <c r="L60" s="27">
        <f t="shared" si="0"/>
        <v>0</v>
      </c>
    </row>
    <row r="61" spans="1:12" hidden="1" x14ac:dyDescent="0.25">
      <c r="A61" s="1">
        <v>44929</v>
      </c>
      <c r="B61" s="12" t="s">
        <v>150</v>
      </c>
      <c r="C61" s="2" t="s">
        <v>148</v>
      </c>
      <c r="D61" s="2" t="s">
        <v>149</v>
      </c>
      <c r="E61" s="18">
        <v>0</v>
      </c>
      <c r="F61" s="18">
        <v>4215.83</v>
      </c>
      <c r="G61" s="24">
        <v>885.32</v>
      </c>
      <c r="H61" s="20">
        <v>0</v>
      </c>
      <c r="I61" s="20">
        <v>0</v>
      </c>
      <c r="J61" s="18">
        <v>0</v>
      </c>
      <c r="K61" s="18">
        <v>5101.1499999999996</v>
      </c>
      <c r="L61" s="27">
        <f t="shared" si="0"/>
        <v>0</v>
      </c>
    </row>
    <row r="62" spans="1:12" hidden="1" x14ac:dyDescent="0.25">
      <c r="A62" s="1">
        <v>44929</v>
      </c>
      <c r="B62" s="12" t="s">
        <v>151</v>
      </c>
      <c r="C62" s="2" t="s">
        <v>148</v>
      </c>
      <c r="D62" s="2" t="s">
        <v>149</v>
      </c>
      <c r="E62" s="18">
        <v>0</v>
      </c>
      <c r="F62" s="18">
        <v>18402.48</v>
      </c>
      <c r="G62" s="19">
        <v>3864.52</v>
      </c>
      <c r="H62" s="20">
        <v>0</v>
      </c>
      <c r="I62" s="20">
        <v>0</v>
      </c>
      <c r="J62" s="18">
        <v>0</v>
      </c>
      <c r="K62" s="18">
        <v>22267</v>
      </c>
      <c r="L62" s="27">
        <f t="shared" si="0"/>
        <v>0</v>
      </c>
    </row>
    <row r="63" spans="1:12" hidden="1" x14ac:dyDescent="0.25">
      <c r="A63" s="1">
        <v>44929</v>
      </c>
      <c r="B63" s="12" t="s">
        <v>152</v>
      </c>
      <c r="C63" s="2" t="s">
        <v>97</v>
      </c>
      <c r="D63" s="2" t="s">
        <v>98</v>
      </c>
      <c r="E63" s="18">
        <v>-43667.72</v>
      </c>
      <c r="F63" s="18">
        <v>0</v>
      </c>
      <c r="G63" s="22">
        <v>0</v>
      </c>
      <c r="H63" s="20">
        <v>0</v>
      </c>
      <c r="I63" s="20">
        <v>0</v>
      </c>
      <c r="J63" s="18">
        <v>0</v>
      </c>
      <c r="K63" s="18">
        <v>-43667.72</v>
      </c>
      <c r="L63" s="27">
        <f t="shared" si="0"/>
        <v>0</v>
      </c>
    </row>
    <row r="64" spans="1:12" hidden="1" x14ac:dyDescent="0.25">
      <c r="A64" s="1">
        <v>44929</v>
      </c>
      <c r="B64" s="12" t="s">
        <v>153</v>
      </c>
      <c r="C64" s="2" t="s">
        <v>108</v>
      </c>
      <c r="D64" s="2" t="s">
        <v>109</v>
      </c>
      <c r="E64" s="18">
        <v>0</v>
      </c>
      <c r="F64" s="18">
        <v>1404.95</v>
      </c>
      <c r="G64" s="24">
        <v>295.04000000000002</v>
      </c>
      <c r="H64" s="20">
        <v>0</v>
      </c>
      <c r="I64" s="20">
        <v>0</v>
      </c>
      <c r="J64" s="18">
        <v>0</v>
      </c>
      <c r="K64" s="18">
        <v>1699.99</v>
      </c>
      <c r="L64" s="27">
        <f t="shared" si="0"/>
        <v>0</v>
      </c>
    </row>
    <row r="65" spans="1:12" hidden="1" x14ac:dyDescent="0.25">
      <c r="A65" s="1">
        <v>44929</v>
      </c>
      <c r="B65" s="12" t="s">
        <v>154</v>
      </c>
      <c r="C65" s="2" t="s">
        <v>108</v>
      </c>
      <c r="D65" s="2" t="s">
        <v>109</v>
      </c>
      <c r="E65" s="18">
        <v>0</v>
      </c>
      <c r="F65" s="18">
        <v>1404.95</v>
      </c>
      <c r="G65" s="24">
        <v>295.04000000000002</v>
      </c>
      <c r="H65" s="20">
        <v>0</v>
      </c>
      <c r="I65" s="20">
        <v>0</v>
      </c>
      <c r="J65" s="18">
        <v>0</v>
      </c>
      <c r="K65" s="18">
        <v>1699.99</v>
      </c>
      <c r="L65" s="27">
        <f t="shared" si="0"/>
        <v>0</v>
      </c>
    </row>
    <row r="66" spans="1:12" hidden="1" x14ac:dyDescent="0.25">
      <c r="A66" s="1">
        <v>44929</v>
      </c>
      <c r="B66" s="12" t="s">
        <v>155</v>
      </c>
      <c r="C66" s="2" t="s">
        <v>108</v>
      </c>
      <c r="D66" s="2" t="s">
        <v>109</v>
      </c>
      <c r="E66" s="18">
        <v>0</v>
      </c>
      <c r="F66" s="18">
        <v>1404.95</v>
      </c>
      <c r="G66" s="24">
        <v>295.04000000000002</v>
      </c>
      <c r="H66" s="20">
        <v>0</v>
      </c>
      <c r="I66" s="20">
        <v>0</v>
      </c>
      <c r="J66" s="18">
        <v>0</v>
      </c>
      <c r="K66" s="18">
        <v>1699.99</v>
      </c>
      <c r="L66" s="27">
        <f t="shared" si="0"/>
        <v>0</v>
      </c>
    </row>
    <row r="67" spans="1:12" hidden="1" x14ac:dyDescent="0.25">
      <c r="A67" s="1">
        <v>44929</v>
      </c>
      <c r="B67" s="12" t="s">
        <v>156</v>
      </c>
      <c r="C67" s="2" t="s">
        <v>108</v>
      </c>
      <c r="D67" s="2" t="s">
        <v>109</v>
      </c>
      <c r="E67" s="18">
        <v>0</v>
      </c>
      <c r="F67" s="18">
        <v>1404.95</v>
      </c>
      <c r="G67" s="24">
        <v>295.04000000000002</v>
      </c>
      <c r="H67" s="20">
        <v>0</v>
      </c>
      <c r="I67" s="20">
        <v>0</v>
      </c>
      <c r="J67" s="18">
        <v>0</v>
      </c>
      <c r="K67" s="18">
        <v>1699.99</v>
      </c>
      <c r="L67" s="27">
        <f t="shared" ref="L67:L130" si="1">SUM(E67:J67)-K67</f>
        <v>0</v>
      </c>
    </row>
    <row r="68" spans="1:12" hidden="1" x14ac:dyDescent="0.25">
      <c r="A68" s="1">
        <v>44929</v>
      </c>
      <c r="B68" s="12" t="s">
        <v>157</v>
      </c>
      <c r="C68" s="2" t="s">
        <v>108</v>
      </c>
      <c r="D68" s="2" t="s">
        <v>109</v>
      </c>
      <c r="E68" s="18">
        <v>0</v>
      </c>
      <c r="F68" s="18">
        <v>1404.95</v>
      </c>
      <c r="G68" s="24">
        <v>295.04000000000002</v>
      </c>
      <c r="H68" s="20">
        <v>0</v>
      </c>
      <c r="I68" s="20">
        <v>0</v>
      </c>
      <c r="J68" s="18">
        <v>0</v>
      </c>
      <c r="K68" s="18">
        <v>1699.99</v>
      </c>
      <c r="L68" s="27">
        <f t="shared" si="1"/>
        <v>0</v>
      </c>
    </row>
    <row r="69" spans="1:12" hidden="1" x14ac:dyDescent="0.25">
      <c r="A69" s="1">
        <v>44929</v>
      </c>
      <c r="B69" s="12" t="s">
        <v>158</v>
      </c>
      <c r="C69" s="2" t="s">
        <v>159</v>
      </c>
      <c r="D69" s="2" t="s">
        <v>160</v>
      </c>
      <c r="E69" s="18">
        <v>328000</v>
      </c>
      <c r="F69" s="18">
        <v>0</v>
      </c>
      <c r="G69" s="22">
        <v>0</v>
      </c>
      <c r="H69" s="20">
        <v>0</v>
      </c>
      <c r="I69" s="20">
        <v>0</v>
      </c>
      <c r="J69" s="18">
        <v>0</v>
      </c>
      <c r="K69" s="18">
        <v>328000</v>
      </c>
      <c r="L69" s="27">
        <f t="shared" si="1"/>
        <v>0</v>
      </c>
    </row>
    <row r="70" spans="1:12" hidden="1" x14ac:dyDescent="0.25">
      <c r="A70" s="1">
        <v>44929</v>
      </c>
      <c r="B70" s="12" t="s">
        <v>161</v>
      </c>
      <c r="C70" s="2" t="s">
        <v>162</v>
      </c>
      <c r="D70" s="2" t="s">
        <v>163</v>
      </c>
      <c r="E70" s="18">
        <v>41000</v>
      </c>
      <c r="F70" s="18">
        <v>0</v>
      </c>
      <c r="G70" s="22">
        <v>0</v>
      </c>
      <c r="H70" s="20">
        <v>0</v>
      </c>
      <c r="I70" s="20">
        <v>0</v>
      </c>
      <c r="J70" s="18">
        <v>0</v>
      </c>
      <c r="K70" s="18">
        <v>41000</v>
      </c>
      <c r="L70" s="27">
        <f t="shared" si="1"/>
        <v>0</v>
      </c>
    </row>
    <row r="71" spans="1:12" hidden="1" x14ac:dyDescent="0.25">
      <c r="A71" s="1">
        <v>44929</v>
      </c>
      <c r="B71" s="12" t="s">
        <v>164</v>
      </c>
      <c r="C71" s="2" t="s">
        <v>162</v>
      </c>
      <c r="D71" s="2" t="s">
        <v>163</v>
      </c>
      <c r="E71" s="18">
        <v>22000</v>
      </c>
      <c r="F71" s="18">
        <v>0</v>
      </c>
      <c r="G71" s="22">
        <v>0</v>
      </c>
      <c r="H71" s="20">
        <v>0</v>
      </c>
      <c r="I71" s="20">
        <v>0</v>
      </c>
      <c r="J71" s="18">
        <v>0</v>
      </c>
      <c r="K71" s="18">
        <v>22000</v>
      </c>
      <c r="L71" s="27">
        <f t="shared" si="1"/>
        <v>0</v>
      </c>
    </row>
    <row r="72" spans="1:12" hidden="1" x14ac:dyDescent="0.25">
      <c r="A72" s="1">
        <v>44930</v>
      </c>
      <c r="B72" s="12" t="s">
        <v>165</v>
      </c>
      <c r="C72" s="2" t="s">
        <v>166</v>
      </c>
      <c r="D72" s="2" t="s">
        <v>167</v>
      </c>
      <c r="E72" s="18">
        <v>0</v>
      </c>
      <c r="F72" s="18">
        <v>50000</v>
      </c>
      <c r="G72" s="21">
        <v>10500</v>
      </c>
      <c r="H72" s="20">
        <v>0</v>
      </c>
      <c r="I72" s="20">
        <v>0</v>
      </c>
      <c r="J72" s="18">
        <v>0</v>
      </c>
      <c r="K72" s="18">
        <v>60500</v>
      </c>
      <c r="L72" s="27">
        <f t="shared" si="1"/>
        <v>0</v>
      </c>
    </row>
    <row r="73" spans="1:12" hidden="1" x14ac:dyDescent="0.25">
      <c r="A73" s="1">
        <v>44930</v>
      </c>
      <c r="B73" s="12" t="s">
        <v>168</v>
      </c>
      <c r="C73" s="2" t="s">
        <v>169</v>
      </c>
      <c r="D73" s="2" t="s">
        <v>170</v>
      </c>
      <c r="E73" s="18">
        <v>0</v>
      </c>
      <c r="F73" s="18">
        <v>684865.09</v>
      </c>
      <c r="G73" s="23">
        <v>143821.67000000001</v>
      </c>
      <c r="H73" s="20">
        <v>0</v>
      </c>
      <c r="I73" s="20">
        <v>0</v>
      </c>
      <c r="J73" s="18">
        <v>0</v>
      </c>
      <c r="K73" s="18">
        <v>828686.76</v>
      </c>
      <c r="L73" s="27">
        <f t="shared" si="1"/>
        <v>0</v>
      </c>
    </row>
    <row r="74" spans="1:12" hidden="1" x14ac:dyDescent="0.25">
      <c r="A74" s="1">
        <v>44930</v>
      </c>
      <c r="B74" s="12" t="s">
        <v>171</v>
      </c>
      <c r="C74" s="2" t="s">
        <v>172</v>
      </c>
      <c r="D74" s="2" t="s">
        <v>173</v>
      </c>
      <c r="E74" s="18">
        <v>0</v>
      </c>
      <c r="F74" s="18">
        <v>62500</v>
      </c>
      <c r="G74" s="21">
        <v>13125</v>
      </c>
      <c r="H74" s="20">
        <v>0</v>
      </c>
      <c r="I74" s="20">
        <v>0</v>
      </c>
      <c r="J74" s="18">
        <v>0</v>
      </c>
      <c r="K74" s="18">
        <v>75625</v>
      </c>
      <c r="L74" s="27">
        <f t="shared" si="1"/>
        <v>0</v>
      </c>
    </row>
    <row r="75" spans="1:12" hidden="1" x14ac:dyDescent="0.25">
      <c r="A75" s="1">
        <v>44930</v>
      </c>
      <c r="B75" s="12" t="s">
        <v>174</v>
      </c>
      <c r="C75" s="2" t="s">
        <v>44</v>
      </c>
      <c r="D75" s="2" t="s">
        <v>45</v>
      </c>
      <c r="E75" s="18">
        <v>0</v>
      </c>
      <c r="F75" s="18">
        <v>14200</v>
      </c>
      <c r="G75" s="19">
        <v>2982</v>
      </c>
      <c r="H75" s="20">
        <v>0</v>
      </c>
      <c r="I75" s="20">
        <v>0</v>
      </c>
      <c r="J75" s="18">
        <v>0</v>
      </c>
      <c r="K75" s="18">
        <v>17182</v>
      </c>
      <c r="L75" s="27">
        <f t="shared" si="1"/>
        <v>0</v>
      </c>
    </row>
    <row r="76" spans="1:12" hidden="1" x14ac:dyDescent="0.25">
      <c r="A76" s="1">
        <v>44930</v>
      </c>
      <c r="B76" s="12" t="s">
        <v>175</v>
      </c>
      <c r="C76" s="2" t="s">
        <v>176</v>
      </c>
      <c r="D76" s="2" t="s">
        <v>177</v>
      </c>
      <c r="E76" s="18">
        <v>0</v>
      </c>
      <c r="F76" s="18">
        <v>544852.17000000004</v>
      </c>
      <c r="G76" s="23">
        <v>116311.99</v>
      </c>
      <c r="H76" s="20">
        <v>0</v>
      </c>
      <c r="I76" s="20">
        <v>19069</v>
      </c>
      <c r="J76" s="18">
        <v>0</v>
      </c>
      <c r="K76" s="18">
        <v>680233.16</v>
      </c>
      <c r="L76" s="27">
        <f t="shared" si="1"/>
        <v>0</v>
      </c>
    </row>
    <row r="77" spans="1:12" hidden="1" x14ac:dyDescent="0.25">
      <c r="A77" s="1">
        <v>44930</v>
      </c>
      <c r="B77" s="12" t="s">
        <v>178</v>
      </c>
      <c r="C77" s="2" t="s">
        <v>176</v>
      </c>
      <c r="D77" s="2" t="s">
        <v>177</v>
      </c>
      <c r="E77" s="18">
        <v>0</v>
      </c>
      <c r="F77" s="18">
        <v>745.67</v>
      </c>
      <c r="G77" s="24">
        <v>201.33</v>
      </c>
      <c r="H77" s="20">
        <v>0</v>
      </c>
      <c r="I77" s="20">
        <v>26.1</v>
      </c>
      <c r="J77" s="18">
        <v>0</v>
      </c>
      <c r="K77" s="18">
        <v>973.1</v>
      </c>
      <c r="L77" s="27">
        <f t="shared" si="1"/>
        <v>0</v>
      </c>
    </row>
    <row r="78" spans="1:12" hidden="1" x14ac:dyDescent="0.25">
      <c r="A78" s="1">
        <v>44930</v>
      </c>
      <c r="B78" s="12" t="s">
        <v>179</v>
      </c>
      <c r="C78" s="2" t="s">
        <v>180</v>
      </c>
      <c r="D78" s="2" t="s">
        <v>181</v>
      </c>
      <c r="E78" s="18">
        <v>0</v>
      </c>
      <c r="F78" s="18">
        <v>114265.73</v>
      </c>
      <c r="G78" s="21">
        <v>19634.27</v>
      </c>
      <c r="H78" s="20">
        <v>0</v>
      </c>
      <c r="I78" s="20">
        <v>0</v>
      </c>
      <c r="J78" s="18">
        <v>0</v>
      </c>
      <c r="K78" s="18">
        <v>133900</v>
      </c>
      <c r="L78" s="27">
        <f t="shared" si="1"/>
        <v>0</v>
      </c>
    </row>
    <row r="79" spans="1:12" hidden="1" x14ac:dyDescent="0.25">
      <c r="A79" s="1">
        <v>44930</v>
      </c>
      <c r="B79" s="12" t="s">
        <v>182</v>
      </c>
      <c r="C79" s="2" t="s">
        <v>183</v>
      </c>
      <c r="D79" s="2" t="s">
        <v>184</v>
      </c>
      <c r="E79" s="18">
        <v>481500</v>
      </c>
      <c r="F79" s="18">
        <v>0</v>
      </c>
      <c r="G79" s="22">
        <v>0</v>
      </c>
      <c r="H79" s="20">
        <v>0</v>
      </c>
      <c r="I79" s="20">
        <v>0</v>
      </c>
      <c r="J79" s="18">
        <v>0</v>
      </c>
      <c r="K79" s="18">
        <v>481500</v>
      </c>
      <c r="L79" s="27">
        <f t="shared" si="1"/>
        <v>0</v>
      </c>
    </row>
    <row r="80" spans="1:12" hidden="1" x14ac:dyDescent="0.25">
      <c r="A80" s="1">
        <v>44931</v>
      </c>
      <c r="B80" s="12" t="s">
        <v>185</v>
      </c>
      <c r="C80" s="2" t="s">
        <v>186</v>
      </c>
      <c r="D80" s="2" t="s">
        <v>187</v>
      </c>
      <c r="E80" s="18">
        <v>0</v>
      </c>
      <c r="F80" s="18">
        <v>47903.28</v>
      </c>
      <c r="G80" s="21">
        <v>10059.69</v>
      </c>
      <c r="H80" s="20">
        <v>0</v>
      </c>
      <c r="I80" s="20">
        <v>0</v>
      </c>
      <c r="J80" s="18">
        <v>0</v>
      </c>
      <c r="K80" s="18">
        <v>57962.97</v>
      </c>
      <c r="L80" s="27">
        <f t="shared" si="1"/>
        <v>0</v>
      </c>
    </row>
    <row r="81" spans="1:12" hidden="1" x14ac:dyDescent="0.25">
      <c r="A81" s="1">
        <v>44931</v>
      </c>
      <c r="B81" s="12" t="s">
        <v>188</v>
      </c>
      <c r="C81" s="2" t="s">
        <v>189</v>
      </c>
      <c r="D81" s="2" t="s">
        <v>190</v>
      </c>
      <c r="E81" s="18">
        <v>0</v>
      </c>
      <c r="F81" s="18">
        <v>225641.63</v>
      </c>
      <c r="G81" s="21">
        <v>23692.37</v>
      </c>
      <c r="H81" s="20">
        <v>0</v>
      </c>
      <c r="I81" s="20">
        <v>0</v>
      </c>
      <c r="J81" s="18">
        <v>0</v>
      </c>
      <c r="K81" s="18">
        <v>249334</v>
      </c>
      <c r="L81" s="27">
        <f t="shared" si="1"/>
        <v>0</v>
      </c>
    </row>
    <row r="82" spans="1:12" hidden="1" x14ac:dyDescent="0.25">
      <c r="A82" s="1">
        <v>44931</v>
      </c>
      <c r="B82" s="12" t="s">
        <v>191</v>
      </c>
      <c r="C82" s="2" t="s">
        <v>192</v>
      </c>
      <c r="D82" s="2" t="s">
        <v>193</v>
      </c>
      <c r="E82" s="18">
        <v>0</v>
      </c>
      <c r="F82" s="18">
        <v>13640.03</v>
      </c>
      <c r="G82" s="19">
        <v>2864.41</v>
      </c>
      <c r="H82" s="20">
        <v>0</v>
      </c>
      <c r="I82" s="20">
        <v>477.4</v>
      </c>
      <c r="J82" s="18">
        <v>218.24</v>
      </c>
      <c r="K82" s="18">
        <v>17200.080000000002</v>
      </c>
      <c r="L82" s="27">
        <f t="shared" si="1"/>
        <v>0</v>
      </c>
    </row>
    <row r="83" spans="1:12" hidden="1" x14ac:dyDescent="0.25">
      <c r="A83" s="1">
        <v>44931</v>
      </c>
      <c r="B83" s="12" t="s">
        <v>194</v>
      </c>
      <c r="C83" s="2" t="s">
        <v>195</v>
      </c>
      <c r="D83" s="2" t="s">
        <v>196</v>
      </c>
      <c r="E83" s="18">
        <v>0</v>
      </c>
      <c r="F83" s="18">
        <v>94732.5</v>
      </c>
      <c r="G83" s="21">
        <v>19893.830000000002</v>
      </c>
      <c r="H83" s="20">
        <v>0</v>
      </c>
      <c r="I83" s="20">
        <v>0</v>
      </c>
      <c r="J83" s="18">
        <v>0</v>
      </c>
      <c r="K83" s="18">
        <v>114626.32</v>
      </c>
      <c r="L83" s="27">
        <f t="shared" si="1"/>
        <v>9.9999999947613105E-3</v>
      </c>
    </row>
    <row r="84" spans="1:12" hidden="1" x14ac:dyDescent="0.25">
      <c r="A84" s="1">
        <v>44932</v>
      </c>
      <c r="B84" s="12" t="s">
        <v>197</v>
      </c>
      <c r="C84" s="2" t="s">
        <v>198</v>
      </c>
      <c r="D84" s="2" t="s">
        <v>199</v>
      </c>
      <c r="E84" s="18">
        <v>0</v>
      </c>
      <c r="F84" s="18">
        <v>10400</v>
      </c>
      <c r="G84" s="19">
        <v>2184</v>
      </c>
      <c r="H84" s="20">
        <v>0</v>
      </c>
      <c r="I84" s="20">
        <v>0</v>
      </c>
      <c r="J84" s="18">
        <v>0</v>
      </c>
      <c r="K84" s="18">
        <v>12584</v>
      </c>
      <c r="L84" s="27">
        <f t="shared" si="1"/>
        <v>0</v>
      </c>
    </row>
    <row r="85" spans="1:12" hidden="1" x14ac:dyDescent="0.25">
      <c r="A85" s="1">
        <v>44932</v>
      </c>
      <c r="B85" s="12" t="s">
        <v>200</v>
      </c>
      <c r="C85" s="2" t="s">
        <v>201</v>
      </c>
      <c r="D85" s="2" t="s">
        <v>202</v>
      </c>
      <c r="E85" s="18">
        <v>0</v>
      </c>
      <c r="F85" s="18">
        <v>120000</v>
      </c>
      <c r="G85" s="21">
        <v>25200</v>
      </c>
      <c r="H85" s="20">
        <v>0</v>
      </c>
      <c r="I85" s="20">
        <v>0</v>
      </c>
      <c r="J85" s="18">
        <v>0</v>
      </c>
      <c r="K85" s="18">
        <v>145200</v>
      </c>
      <c r="L85" s="27">
        <f t="shared" si="1"/>
        <v>0</v>
      </c>
    </row>
    <row r="86" spans="1:12" hidden="1" x14ac:dyDescent="0.25">
      <c r="A86" s="1">
        <v>44932</v>
      </c>
      <c r="B86" s="12" t="s">
        <v>203</v>
      </c>
      <c r="C86" s="2" t="s">
        <v>204</v>
      </c>
      <c r="D86" s="2" t="s">
        <v>205</v>
      </c>
      <c r="E86" s="18">
        <v>0</v>
      </c>
      <c r="F86" s="18">
        <v>110909.09</v>
      </c>
      <c r="G86" s="21">
        <v>23290.91</v>
      </c>
      <c r="H86" s="20">
        <v>0</v>
      </c>
      <c r="I86" s="20">
        <v>0</v>
      </c>
      <c r="J86" s="18">
        <v>0</v>
      </c>
      <c r="K86" s="18">
        <v>134200</v>
      </c>
      <c r="L86" s="27">
        <f t="shared" si="1"/>
        <v>0</v>
      </c>
    </row>
    <row r="87" spans="1:12" hidden="1" x14ac:dyDescent="0.25">
      <c r="A87" s="1">
        <v>44932</v>
      </c>
      <c r="B87" s="12" t="s">
        <v>206</v>
      </c>
      <c r="C87" s="2" t="s">
        <v>204</v>
      </c>
      <c r="D87" s="2" t="s">
        <v>205</v>
      </c>
      <c r="E87" s="18">
        <v>0</v>
      </c>
      <c r="F87" s="18">
        <v>90909.09</v>
      </c>
      <c r="G87" s="21">
        <v>19090.91</v>
      </c>
      <c r="H87" s="20">
        <v>0</v>
      </c>
      <c r="I87" s="20">
        <v>0</v>
      </c>
      <c r="J87" s="18">
        <v>0</v>
      </c>
      <c r="K87" s="18">
        <v>110000</v>
      </c>
      <c r="L87" s="27">
        <f t="shared" si="1"/>
        <v>0</v>
      </c>
    </row>
    <row r="88" spans="1:12" hidden="1" x14ac:dyDescent="0.25">
      <c r="A88" s="1">
        <v>44932</v>
      </c>
      <c r="B88" s="12" t="s">
        <v>207</v>
      </c>
      <c r="C88" s="2" t="s">
        <v>208</v>
      </c>
      <c r="D88" s="2" t="s">
        <v>209</v>
      </c>
      <c r="E88" s="18">
        <v>0</v>
      </c>
      <c r="F88" s="18">
        <v>10844.07</v>
      </c>
      <c r="G88" s="19">
        <v>2390.9699999999998</v>
      </c>
      <c r="H88" s="20">
        <v>325.32</v>
      </c>
      <c r="I88" s="20">
        <v>379.54</v>
      </c>
      <c r="J88" s="18">
        <v>173.51</v>
      </c>
      <c r="K88" s="18">
        <v>14113.41</v>
      </c>
      <c r="L88" s="27">
        <f t="shared" si="1"/>
        <v>0</v>
      </c>
    </row>
    <row r="89" spans="1:12" hidden="1" x14ac:dyDescent="0.25">
      <c r="A89" s="1">
        <v>44934</v>
      </c>
      <c r="B89" s="12" t="s">
        <v>210</v>
      </c>
      <c r="C89" s="2" t="s">
        <v>53</v>
      </c>
      <c r="D89" s="2" t="s">
        <v>54</v>
      </c>
      <c r="E89" s="18">
        <v>1161.71</v>
      </c>
      <c r="F89" s="18">
        <v>6892.84</v>
      </c>
      <c r="G89" s="19">
        <v>1447.5</v>
      </c>
      <c r="H89" s="20">
        <v>0</v>
      </c>
      <c r="I89" s="20">
        <v>0</v>
      </c>
      <c r="J89" s="18">
        <v>0</v>
      </c>
      <c r="K89" s="18">
        <v>9502.0499999999993</v>
      </c>
      <c r="L89" s="27">
        <f t="shared" si="1"/>
        <v>0</v>
      </c>
    </row>
    <row r="90" spans="1:12" hidden="1" x14ac:dyDescent="0.25">
      <c r="A90" s="1">
        <v>44935</v>
      </c>
      <c r="B90" s="12" t="s">
        <v>213</v>
      </c>
      <c r="C90" s="2" t="s">
        <v>214</v>
      </c>
      <c r="D90" s="2" t="s">
        <v>215</v>
      </c>
      <c r="E90" s="18">
        <v>112410</v>
      </c>
      <c r="F90" s="18">
        <v>58500</v>
      </c>
      <c r="G90" s="21">
        <v>12285</v>
      </c>
      <c r="H90" s="20">
        <v>0</v>
      </c>
      <c r="I90" s="20">
        <v>0</v>
      </c>
      <c r="J90" s="18">
        <v>0</v>
      </c>
      <c r="K90" s="18">
        <v>183195</v>
      </c>
      <c r="L90" s="27">
        <f t="shared" si="1"/>
        <v>0</v>
      </c>
    </row>
    <row r="91" spans="1:12" hidden="1" x14ac:dyDescent="0.25">
      <c r="A91" s="1">
        <v>44935</v>
      </c>
      <c r="B91" s="12" t="s">
        <v>216</v>
      </c>
      <c r="C91" s="2" t="s">
        <v>217</v>
      </c>
      <c r="D91" s="2" t="s">
        <v>218</v>
      </c>
      <c r="E91" s="18">
        <v>0</v>
      </c>
      <c r="F91" s="18">
        <v>400000</v>
      </c>
      <c r="G91" s="21">
        <v>84000</v>
      </c>
      <c r="H91" s="20">
        <v>0</v>
      </c>
      <c r="I91" s="20">
        <v>0</v>
      </c>
      <c r="J91" s="18">
        <v>0</v>
      </c>
      <c r="K91" s="18">
        <v>484000</v>
      </c>
      <c r="L91" s="27">
        <f t="shared" si="1"/>
        <v>0</v>
      </c>
    </row>
    <row r="92" spans="1:12" hidden="1" x14ac:dyDescent="0.25">
      <c r="A92" s="1">
        <v>44869</v>
      </c>
      <c r="B92" s="12" t="s">
        <v>219</v>
      </c>
      <c r="C92" s="2" t="s">
        <v>220</v>
      </c>
      <c r="D92" s="2" t="s">
        <v>221</v>
      </c>
      <c r="E92" s="18">
        <v>0</v>
      </c>
      <c r="F92" s="18">
        <v>12000</v>
      </c>
      <c r="G92" s="19">
        <v>2520</v>
      </c>
      <c r="H92" s="20">
        <v>0</v>
      </c>
      <c r="I92" s="20">
        <v>420</v>
      </c>
      <c r="J92" s="18">
        <v>48</v>
      </c>
      <c r="K92" s="18">
        <v>14988</v>
      </c>
      <c r="L92" s="27">
        <f t="shared" si="1"/>
        <v>0</v>
      </c>
    </row>
    <row r="93" spans="1:12" hidden="1" x14ac:dyDescent="0.25">
      <c r="A93" s="1">
        <v>44935</v>
      </c>
      <c r="B93" s="12" t="s">
        <v>222</v>
      </c>
      <c r="C93" s="2" t="s">
        <v>223</v>
      </c>
      <c r="D93" s="2" t="s">
        <v>224</v>
      </c>
      <c r="E93" s="18">
        <v>0</v>
      </c>
      <c r="F93" s="18">
        <v>6305.79</v>
      </c>
      <c r="G93" s="19">
        <v>1324.22</v>
      </c>
      <c r="H93" s="20">
        <v>0</v>
      </c>
      <c r="I93" s="20">
        <v>0</v>
      </c>
      <c r="J93" s="18">
        <v>0</v>
      </c>
      <c r="K93" s="18">
        <v>7630.01</v>
      </c>
      <c r="L93" s="27">
        <f t="shared" si="1"/>
        <v>0</v>
      </c>
    </row>
    <row r="94" spans="1:12" hidden="1" x14ac:dyDescent="0.25">
      <c r="A94" s="1">
        <v>44935</v>
      </c>
      <c r="B94" s="12" t="s">
        <v>225</v>
      </c>
      <c r="C94" s="2" t="s">
        <v>226</v>
      </c>
      <c r="D94" s="2" t="s">
        <v>227</v>
      </c>
      <c r="E94" s="18">
        <v>0</v>
      </c>
      <c r="F94" s="18">
        <v>-1289.26</v>
      </c>
      <c r="G94" s="19">
        <v>-270.74</v>
      </c>
      <c r="H94" s="20">
        <v>0</v>
      </c>
      <c r="I94" s="20">
        <v>0</v>
      </c>
      <c r="J94" s="18">
        <v>0</v>
      </c>
      <c r="K94" s="18">
        <v>-1560</v>
      </c>
      <c r="L94" s="27">
        <f t="shared" si="1"/>
        <v>0</v>
      </c>
    </row>
    <row r="95" spans="1:12" hidden="1" x14ac:dyDescent="0.25">
      <c r="A95" s="1">
        <v>44935</v>
      </c>
      <c r="B95" s="12" t="s">
        <v>228</v>
      </c>
      <c r="C95" s="2" t="s">
        <v>226</v>
      </c>
      <c r="D95" s="2" t="s">
        <v>227</v>
      </c>
      <c r="E95" s="18">
        <v>0</v>
      </c>
      <c r="F95" s="18">
        <v>1289.26</v>
      </c>
      <c r="G95" s="24">
        <v>270.74</v>
      </c>
      <c r="H95" s="20">
        <v>0</v>
      </c>
      <c r="I95" s="20">
        <v>0</v>
      </c>
      <c r="J95" s="18">
        <v>0</v>
      </c>
      <c r="K95" s="18">
        <v>1560</v>
      </c>
      <c r="L95" s="27">
        <f t="shared" si="1"/>
        <v>0</v>
      </c>
    </row>
    <row r="96" spans="1:12" hidden="1" x14ac:dyDescent="0.25">
      <c r="A96" s="1">
        <v>44935</v>
      </c>
      <c r="B96" s="12" t="s">
        <v>229</v>
      </c>
      <c r="C96" s="2" t="s">
        <v>230</v>
      </c>
      <c r="D96" s="13">
        <v>30708577223</v>
      </c>
      <c r="E96" s="18">
        <v>0</v>
      </c>
      <c r="F96" s="18">
        <v>776.86</v>
      </c>
      <c r="G96" s="24">
        <v>163.13999999999999</v>
      </c>
      <c r="H96" s="20">
        <v>0</v>
      </c>
      <c r="I96" s="20">
        <v>0</v>
      </c>
      <c r="J96" s="18">
        <v>0</v>
      </c>
      <c r="K96" s="18">
        <v>940</v>
      </c>
      <c r="L96" s="27">
        <f t="shared" si="1"/>
        <v>0</v>
      </c>
    </row>
    <row r="97" spans="1:12" hidden="1" x14ac:dyDescent="0.25">
      <c r="A97" s="1">
        <v>44935</v>
      </c>
      <c r="B97" s="12" t="s">
        <v>231</v>
      </c>
      <c r="C97" s="2" t="s">
        <v>232</v>
      </c>
      <c r="D97" s="13">
        <v>20130197052</v>
      </c>
      <c r="E97" s="18">
        <v>0</v>
      </c>
      <c r="F97" s="18">
        <v>7400</v>
      </c>
      <c r="G97" s="19">
        <v>1554</v>
      </c>
      <c r="H97" s="20">
        <v>0</v>
      </c>
      <c r="I97" s="20">
        <v>0</v>
      </c>
      <c r="J97" s="18">
        <v>0</v>
      </c>
      <c r="K97" s="18">
        <v>8954</v>
      </c>
      <c r="L97" s="27">
        <f t="shared" si="1"/>
        <v>0</v>
      </c>
    </row>
    <row r="98" spans="1:12" hidden="1" x14ac:dyDescent="0.25">
      <c r="A98" s="1">
        <v>44935</v>
      </c>
      <c r="B98" s="12" t="s">
        <v>233</v>
      </c>
      <c r="C98" s="2" t="s">
        <v>234</v>
      </c>
      <c r="D98" s="2" t="s">
        <v>235</v>
      </c>
      <c r="E98" s="18">
        <v>1074.73</v>
      </c>
      <c r="F98" s="18">
        <v>6964.28</v>
      </c>
      <c r="G98" s="19">
        <v>1462.5</v>
      </c>
      <c r="H98" s="20">
        <v>0</v>
      </c>
      <c r="I98" s="20">
        <v>0</v>
      </c>
      <c r="J98" s="18">
        <v>0</v>
      </c>
      <c r="K98" s="18">
        <v>9501.51</v>
      </c>
      <c r="L98" s="27">
        <f t="shared" si="1"/>
        <v>0</v>
      </c>
    </row>
    <row r="99" spans="1:12" hidden="1" x14ac:dyDescent="0.25">
      <c r="A99" s="1">
        <v>44935</v>
      </c>
      <c r="B99" s="12" t="s">
        <v>236</v>
      </c>
      <c r="C99" s="2" t="s">
        <v>237</v>
      </c>
      <c r="D99" s="2" t="s">
        <v>238</v>
      </c>
      <c r="E99" s="18">
        <v>0</v>
      </c>
      <c r="F99" s="18">
        <v>33596.589999999997</v>
      </c>
      <c r="G99" s="19">
        <v>7055.28</v>
      </c>
      <c r="H99" s="20">
        <v>0</v>
      </c>
      <c r="I99" s="20">
        <v>1175.8699999999999</v>
      </c>
      <c r="J99" s="18">
        <v>537.54999999999995</v>
      </c>
      <c r="K99" s="18">
        <v>42365.29</v>
      </c>
      <c r="L99" s="27">
        <f t="shared" si="1"/>
        <v>0</v>
      </c>
    </row>
    <row r="100" spans="1:12" hidden="1" x14ac:dyDescent="0.25">
      <c r="A100" s="1">
        <v>44935</v>
      </c>
      <c r="B100" s="12" t="s">
        <v>239</v>
      </c>
      <c r="C100" s="2" t="s">
        <v>240</v>
      </c>
      <c r="D100" s="2" t="s">
        <v>241</v>
      </c>
      <c r="E100" s="18">
        <v>876.23</v>
      </c>
      <c r="F100" s="18">
        <v>5475.68</v>
      </c>
      <c r="G100" s="19">
        <v>1149.8900000000001</v>
      </c>
      <c r="H100" s="20">
        <v>0</v>
      </c>
      <c r="I100" s="20">
        <v>127.04</v>
      </c>
      <c r="J100" s="18">
        <v>0</v>
      </c>
      <c r="K100" s="18">
        <v>7628.84</v>
      </c>
      <c r="L100" s="27">
        <f t="shared" si="1"/>
        <v>0</v>
      </c>
    </row>
    <row r="101" spans="1:12" hidden="1" x14ac:dyDescent="0.25">
      <c r="A101" s="1">
        <v>44935</v>
      </c>
      <c r="B101" s="12" t="s">
        <v>242</v>
      </c>
      <c r="C101" s="2" t="s">
        <v>243</v>
      </c>
      <c r="D101" s="2" t="s">
        <v>244</v>
      </c>
      <c r="E101" s="18">
        <v>17000</v>
      </c>
      <c r="F101" s="18">
        <v>0</v>
      </c>
      <c r="G101" s="22">
        <v>0</v>
      </c>
      <c r="H101" s="20">
        <v>0</v>
      </c>
      <c r="I101" s="20">
        <v>0</v>
      </c>
      <c r="J101" s="18">
        <v>0</v>
      </c>
      <c r="K101" s="18">
        <v>17000</v>
      </c>
      <c r="L101" s="27">
        <f t="shared" si="1"/>
        <v>0</v>
      </c>
    </row>
    <row r="102" spans="1:12" hidden="1" x14ac:dyDescent="0.25">
      <c r="A102" s="1">
        <v>44936</v>
      </c>
      <c r="B102" s="12" t="s">
        <v>245</v>
      </c>
      <c r="C102" s="2" t="s">
        <v>246</v>
      </c>
      <c r="D102" s="2" t="s">
        <v>247</v>
      </c>
      <c r="E102" s="18">
        <v>0</v>
      </c>
      <c r="F102" s="18">
        <v>15700</v>
      </c>
      <c r="G102" s="19">
        <v>3297</v>
      </c>
      <c r="H102" s="20">
        <v>0</v>
      </c>
      <c r="I102" s="20">
        <v>0</v>
      </c>
      <c r="J102" s="18">
        <v>0</v>
      </c>
      <c r="K102" s="18">
        <v>18997</v>
      </c>
      <c r="L102" s="27">
        <f t="shared" si="1"/>
        <v>0</v>
      </c>
    </row>
    <row r="103" spans="1:12" hidden="1" x14ac:dyDescent="0.25">
      <c r="A103" s="1">
        <v>44936</v>
      </c>
      <c r="B103" s="12" t="s">
        <v>248</v>
      </c>
      <c r="C103" s="2" t="s">
        <v>249</v>
      </c>
      <c r="D103" s="2" t="s">
        <v>250</v>
      </c>
      <c r="E103" s="18">
        <v>239690.07</v>
      </c>
      <c r="F103" s="18">
        <v>222640</v>
      </c>
      <c r="G103" s="21">
        <v>46754.400000000001</v>
      </c>
      <c r="H103" s="20">
        <v>0</v>
      </c>
      <c r="I103" s="20">
        <v>0</v>
      </c>
      <c r="J103" s="18">
        <v>0</v>
      </c>
      <c r="K103" s="18">
        <v>509084.47</v>
      </c>
      <c r="L103" s="27">
        <f t="shared" si="1"/>
        <v>0</v>
      </c>
    </row>
    <row r="104" spans="1:12" hidden="1" x14ac:dyDescent="0.25">
      <c r="A104" s="1">
        <v>44936</v>
      </c>
      <c r="B104" s="12" t="s">
        <v>251</v>
      </c>
      <c r="C104" s="2" t="s">
        <v>249</v>
      </c>
      <c r="D104" s="2" t="s">
        <v>250</v>
      </c>
      <c r="E104" s="18">
        <v>169232.8</v>
      </c>
      <c r="F104" s="18">
        <v>190000</v>
      </c>
      <c r="G104" s="21">
        <v>39900</v>
      </c>
      <c r="H104" s="20">
        <v>0</v>
      </c>
      <c r="I104" s="20">
        <v>0</v>
      </c>
      <c r="J104" s="18">
        <v>0</v>
      </c>
      <c r="K104" s="18">
        <v>399132.8</v>
      </c>
      <c r="L104" s="27">
        <f t="shared" si="1"/>
        <v>0</v>
      </c>
    </row>
    <row r="105" spans="1:12" hidden="1" x14ac:dyDescent="0.25">
      <c r="A105" s="1">
        <v>44936</v>
      </c>
      <c r="B105" s="12" t="s">
        <v>252</v>
      </c>
      <c r="C105" s="2" t="s">
        <v>253</v>
      </c>
      <c r="D105" s="2" t="s">
        <v>254</v>
      </c>
      <c r="E105" s="18">
        <v>0</v>
      </c>
      <c r="F105" s="18">
        <v>475293</v>
      </c>
      <c r="G105" s="21">
        <v>99811.53</v>
      </c>
      <c r="H105" s="20">
        <v>0</v>
      </c>
      <c r="I105" s="20">
        <v>0</v>
      </c>
      <c r="J105" s="18">
        <v>0</v>
      </c>
      <c r="K105" s="18">
        <v>575104.53</v>
      </c>
      <c r="L105" s="27">
        <f t="shared" si="1"/>
        <v>0</v>
      </c>
    </row>
    <row r="106" spans="1:12" hidden="1" x14ac:dyDescent="0.25">
      <c r="A106" s="1">
        <v>44936</v>
      </c>
      <c r="B106" s="12" t="s">
        <v>255</v>
      </c>
      <c r="C106" s="2" t="s">
        <v>176</v>
      </c>
      <c r="D106" s="2" t="s">
        <v>177</v>
      </c>
      <c r="E106" s="18">
        <v>0</v>
      </c>
      <c r="F106" s="18">
        <v>134049.34</v>
      </c>
      <c r="G106" s="21">
        <v>28150.36</v>
      </c>
      <c r="H106" s="20">
        <v>0</v>
      </c>
      <c r="I106" s="20">
        <v>4692.4799999999996</v>
      </c>
      <c r="J106" s="18">
        <v>0</v>
      </c>
      <c r="K106" s="18">
        <v>166892.18</v>
      </c>
      <c r="L106" s="27">
        <f t="shared" si="1"/>
        <v>0</v>
      </c>
    </row>
    <row r="107" spans="1:12" hidden="1" x14ac:dyDescent="0.25">
      <c r="A107" s="1">
        <v>44936</v>
      </c>
      <c r="B107" s="12" t="s">
        <v>256</v>
      </c>
      <c r="C107" s="2" t="s">
        <v>4</v>
      </c>
      <c r="D107" s="2" t="s">
        <v>5</v>
      </c>
      <c r="E107" s="18">
        <v>0</v>
      </c>
      <c r="F107" s="18">
        <v>-20043.240000000002</v>
      </c>
      <c r="G107" s="21">
        <v>-4209.08</v>
      </c>
      <c r="H107" s="20">
        <v>0</v>
      </c>
      <c r="I107" s="20">
        <v>0</v>
      </c>
      <c r="J107" s="18">
        <v>0</v>
      </c>
      <c r="K107" s="18">
        <v>-24252.32</v>
      </c>
      <c r="L107" s="27">
        <f t="shared" si="1"/>
        <v>0</v>
      </c>
    </row>
    <row r="108" spans="1:12" hidden="1" x14ac:dyDescent="0.25">
      <c r="A108" s="1">
        <v>44936</v>
      </c>
      <c r="B108" s="12" t="s">
        <v>257</v>
      </c>
      <c r="C108" s="2" t="s">
        <v>4</v>
      </c>
      <c r="D108" s="2" t="s">
        <v>5</v>
      </c>
      <c r="E108" s="18">
        <v>0</v>
      </c>
      <c r="F108" s="18">
        <v>-30064.86</v>
      </c>
      <c r="G108" s="21">
        <v>-6313.62</v>
      </c>
      <c r="H108" s="20">
        <v>0</v>
      </c>
      <c r="I108" s="20">
        <v>0</v>
      </c>
      <c r="J108" s="18">
        <v>0</v>
      </c>
      <c r="K108" s="18">
        <v>-36378.480000000003</v>
      </c>
      <c r="L108" s="27">
        <f t="shared" si="1"/>
        <v>0</v>
      </c>
    </row>
    <row r="109" spans="1:12" hidden="1" x14ac:dyDescent="0.25">
      <c r="A109" s="1">
        <v>44936</v>
      </c>
      <c r="B109" s="12" t="s">
        <v>258</v>
      </c>
      <c r="C109" s="2" t="s">
        <v>259</v>
      </c>
      <c r="D109" s="2" t="s">
        <v>260</v>
      </c>
      <c r="E109" s="18">
        <v>168000</v>
      </c>
      <c r="F109" s="18">
        <v>0</v>
      </c>
      <c r="G109" s="22">
        <v>0</v>
      </c>
      <c r="H109" s="20">
        <v>0</v>
      </c>
      <c r="I109" s="20">
        <v>0</v>
      </c>
      <c r="J109" s="18">
        <v>0</v>
      </c>
      <c r="K109" s="18">
        <v>168000</v>
      </c>
      <c r="L109" s="27">
        <f t="shared" si="1"/>
        <v>0</v>
      </c>
    </row>
    <row r="110" spans="1:12" hidden="1" x14ac:dyDescent="0.25">
      <c r="A110" s="1">
        <v>44937</v>
      </c>
      <c r="B110" s="12" t="s">
        <v>261</v>
      </c>
      <c r="C110" s="2" t="s">
        <v>262</v>
      </c>
      <c r="D110" s="2" t="s">
        <v>263</v>
      </c>
      <c r="E110" s="18">
        <v>4650</v>
      </c>
      <c r="F110" s="18">
        <v>0</v>
      </c>
      <c r="G110" s="22">
        <v>0</v>
      </c>
      <c r="H110" s="20">
        <v>0</v>
      </c>
      <c r="I110" s="20">
        <v>0</v>
      </c>
      <c r="J110" s="18">
        <v>0</v>
      </c>
      <c r="K110" s="18">
        <v>4650</v>
      </c>
      <c r="L110" s="27">
        <f t="shared" si="1"/>
        <v>0</v>
      </c>
    </row>
    <row r="111" spans="1:12" hidden="1" x14ac:dyDescent="0.25">
      <c r="A111" s="1">
        <v>44937</v>
      </c>
      <c r="B111" s="12" t="s">
        <v>264</v>
      </c>
      <c r="C111" s="2" t="s">
        <v>265</v>
      </c>
      <c r="D111" s="2" t="s">
        <v>266</v>
      </c>
      <c r="E111" s="18">
        <v>0</v>
      </c>
      <c r="F111" s="18">
        <v>63719.01</v>
      </c>
      <c r="G111" s="21">
        <v>13380.99</v>
      </c>
      <c r="H111" s="20">
        <v>0</v>
      </c>
      <c r="I111" s="20">
        <v>0</v>
      </c>
      <c r="J111" s="18">
        <v>0</v>
      </c>
      <c r="K111" s="18">
        <v>77100</v>
      </c>
      <c r="L111" s="27">
        <f t="shared" si="1"/>
        <v>0</v>
      </c>
    </row>
    <row r="112" spans="1:12" hidden="1" x14ac:dyDescent="0.25">
      <c r="A112" s="1">
        <v>44937</v>
      </c>
      <c r="B112" s="12" t="s">
        <v>269</v>
      </c>
      <c r="C112" s="2" t="s">
        <v>270</v>
      </c>
      <c r="D112" s="2" t="s">
        <v>271</v>
      </c>
      <c r="E112" s="18">
        <v>0</v>
      </c>
      <c r="F112" s="18">
        <v>114485</v>
      </c>
      <c r="G112" s="21">
        <v>24041.85</v>
      </c>
      <c r="H112" s="20">
        <v>0</v>
      </c>
      <c r="I112" s="20">
        <v>0</v>
      </c>
      <c r="J112" s="18">
        <v>0</v>
      </c>
      <c r="K112" s="18">
        <v>138526.85</v>
      </c>
      <c r="L112" s="27">
        <f t="shared" si="1"/>
        <v>0</v>
      </c>
    </row>
    <row r="113" spans="1:12" hidden="1" x14ac:dyDescent="0.25">
      <c r="A113" s="1">
        <v>44937</v>
      </c>
      <c r="B113" s="12" t="s">
        <v>272</v>
      </c>
      <c r="C113" s="2" t="s">
        <v>273</v>
      </c>
      <c r="D113" s="2" t="s">
        <v>274</v>
      </c>
      <c r="E113" s="18">
        <v>403.47</v>
      </c>
      <c r="F113" s="18">
        <v>1732.68</v>
      </c>
      <c r="G113" s="24">
        <v>363.86</v>
      </c>
      <c r="H113" s="20">
        <v>0</v>
      </c>
      <c r="I113" s="20">
        <v>0</v>
      </c>
      <c r="J113" s="18">
        <v>0</v>
      </c>
      <c r="K113" s="18">
        <v>2500.0100000000002</v>
      </c>
      <c r="L113" s="27">
        <f t="shared" si="1"/>
        <v>0</v>
      </c>
    </row>
    <row r="114" spans="1:12" hidden="1" x14ac:dyDescent="0.25">
      <c r="A114" s="1">
        <v>44937</v>
      </c>
      <c r="B114" s="12" t="s">
        <v>275</v>
      </c>
      <c r="C114" s="2" t="s">
        <v>4</v>
      </c>
      <c r="D114" s="2" t="s">
        <v>5</v>
      </c>
      <c r="E114" s="18">
        <v>0</v>
      </c>
      <c r="F114" s="18">
        <v>10021.82</v>
      </c>
      <c r="G114" s="19">
        <v>2104.58</v>
      </c>
      <c r="H114" s="20">
        <v>0</v>
      </c>
      <c r="I114" s="20">
        <v>0</v>
      </c>
      <c r="J114" s="18">
        <v>0</v>
      </c>
      <c r="K114" s="18">
        <v>12126.4</v>
      </c>
      <c r="L114" s="27">
        <f t="shared" si="1"/>
        <v>0</v>
      </c>
    </row>
    <row r="115" spans="1:12" hidden="1" x14ac:dyDescent="0.25">
      <c r="A115" s="1">
        <v>44937</v>
      </c>
      <c r="B115" s="12" t="s">
        <v>276</v>
      </c>
      <c r="C115" s="2" t="s">
        <v>4</v>
      </c>
      <c r="D115" s="2" t="s">
        <v>5</v>
      </c>
      <c r="E115" s="18">
        <v>0</v>
      </c>
      <c r="F115" s="18">
        <v>10021.82</v>
      </c>
      <c r="G115" s="19">
        <v>2104.58</v>
      </c>
      <c r="H115" s="20">
        <v>0</v>
      </c>
      <c r="I115" s="20">
        <v>0</v>
      </c>
      <c r="J115" s="18">
        <v>0</v>
      </c>
      <c r="K115" s="18">
        <v>12126.4</v>
      </c>
      <c r="L115" s="27">
        <f t="shared" si="1"/>
        <v>0</v>
      </c>
    </row>
    <row r="116" spans="1:12" hidden="1" x14ac:dyDescent="0.25">
      <c r="A116" s="1">
        <v>44937</v>
      </c>
      <c r="B116" s="12" t="s">
        <v>277</v>
      </c>
      <c r="C116" s="2" t="s">
        <v>4</v>
      </c>
      <c r="D116" s="2" t="s">
        <v>5</v>
      </c>
      <c r="E116" s="18">
        <v>0</v>
      </c>
      <c r="F116" s="18">
        <v>43067.24</v>
      </c>
      <c r="G116" s="19">
        <v>9044.1200000000008</v>
      </c>
      <c r="H116" s="20">
        <v>0</v>
      </c>
      <c r="I116" s="20">
        <v>0</v>
      </c>
      <c r="J116" s="18">
        <v>0</v>
      </c>
      <c r="K116" s="18">
        <v>52111.360000000001</v>
      </c>
      <c r="L116" s="27">
        <f t="shared" si="1"/>
        <v>0</v>
      </c>
    </row>
    <row r="117" spans="1:12" hidden="1" x14ac:dyDescent="0.25">
      <c r="A117" s="1">
        <v>44937</v>
      </c>
      <c r="B117" s="12" t="s">
        <v>278</v>
      </c>
      <c r="C117" s="2" t="s">
        <v>279</v>
      </c>
      <c r="D117" s="2" t="s">
        <v>280</v>
      </c>
      <c r="E117" s="18">
        <v>0</v>
      </c>
      <c r="F117" s="18">
        <v>17489</v>
      </c>
      <c r="G117" s="19">
        <v>3672.69</v>
      </c>
      <c r="H117" s="20">
        <v>0</v>
      </c>
      <c r="I117" s="20">
        <v>0</v>
      </c>
      <c r="J117" s="18">
        <v>0</v>
      </c>
      <c r="K117" s="18">
        <v>21161.69</v>
      </c>
      <c r="L117" s="27">
        <f t="shared" si="1"/>
        <v>0</v>
      </c>
    </row>
    <row r="118" spans="1:12" hidden="1" x14ac:dyDescent="0.25">
      <c r="A118" s="1">
        <v>44937</v>
      </c>
      <c r="B118" s="12" t="s">
        <v>281</v>
      </c>
      <c r="C118" s="2" t="s">
        <v>279</v>
      </c>
      <c r="D118" s="2" t="s">
        <v>280</v>
      </c>
      <c r="E118" s="18">
        <v>0</v>
      </c>
      <c r="F118" s="18">
        <v>27809</v>
      </c>
      <c r="G118" s="19">
        <v>5839.89</v>
      </c>
      <c r="H118" s="20">
        <v>0</v>
      </c>
      <c r="I118" s="20">
        <v>0</v>
      </c>
      <c r="J118" s="18">
        <v>0</v>
      </c>
      <c r="K118" s="18">
        <v>33648.89</v>
      </c>
      <c r="L118" s="27">
        <f t="shared" si="1"/>
        <v>0</v>
      </c>
    </row>
    <row r="119" spans="1:12" hidden="1" x14ac:dyDescent="0.25">
      <c r="A119" s="1">
        <v>44937</v>
      </c>
      <c r="B119" s="12" t="s">
        <v>282</v>
      </c>
      <c r="C119" s="2" t="s">
        <v>279</v>
      </c>
      <c r="D119" s="2" t="s">
        <v>280</v>
      </c>
      <c r="E119" s="18">
        <v>0</v>
      </c>
      <c r="F119" s="18">
        <v>14547</v>
      </c>
      <c r="G119" s="19">
        <v>3054.87</v>
      </c>
      <c r="H119" s="20">
        <v>0</v>
      </c>
      <c r="I119" s="20">
        <v>0</v>
      </c>
      <c r="J119" s="18">
        <v>0</v>
      </c>
      <c r="K119" s="18">
        <v>17601.87</v>
      </c>
      <c r="L119" s="27">
        <f t="shared" si="1"/>
        <v>0</v>
      </c>
    </row>
    <row r="120" spans="1:12" hidden="1" x14ac:dyDescent="0.25">
      <c r="A120" s="1">
        <v>44937</v>
      </c>
      <c r="B120" s="12" t="s">
        <v>283</v>
      </c>
      <c r="C120" s="2" t="s">
        <v>279</v>
      </c>
      <c r="D120" s="2" t="s">
        <v>280</v>
      </c>
      <c r="E120" s="18">
        <v>0</v>
      </c>
      <c r="F120" s="18">
        <v>61383</v>
      </c>
      <c r="G120" s="21">
        <v>12890.43</v>
      </c>
      <c r="H120" s="20">
        <v>0</v>
      </c>
      <c r="I120" s="20">
        <v>0</v>
      </c>
      <c r="J120" s="18">
        <v>0</v>
      </c>
      <c r="K120" s="18">
        <v>74273.429999999993</v>
      </c>
      <c r="L120" s="27">
        <f t="shared" si="1"/>
        <v>0</v>
      </c>
    </row>
    <row r="121" spans="1:12" hidden="1" x14ac:dyDescent="0.25">
      <c r="A121" s="1">
        <v>44937</v>
      </c>
      <c r="B121" s="12" t="s">
        <v>284</v>
      </c>
      <c r="C121" s="2" t="s">
        <v>279</v>
      </c>
      <c r="D121" s="2" t="s">
        <v>280</v>
      </c>
      <c r="E121" s="18">
        <v>0</v>
      </c>
      <c r="F121" s="18">
        <v>97646.9</v>
      </c>
      <c r="G121" s="21">
        <v>20505.849999999999</v>
      </c>
      <c r="H121" s="20">
        <v>0</v>
      </c>
      <c r="I121" s="20">
        <v>0</v>
      </c>
      <c r="J121" s="18">
        <v>0</v>
      </c>
      <c r="K121" s="18">
        <v>118152.75</v>
      </c>
      <c r="L121" s="27">
        <f t="shared" si="1"/>
        <v>0</v>
      </c>
    </row>
    <row r="122" spans="1:12" hidden="1" x14ac:dyDescent="0.25">
      <c r="A122" s="1">
        <v>44937</v>
      </c>
      <c r="B122" s="12" t="s">
        <v>285</v>
      </c>
      <c r="C122" s="2" t="s">
        <v>286</v>
      </c>
      <c r="D122" s="13">
        <v>20926627512</v>
      </c>
      <c r="E122" s="18">
        <v>0</v>
      </c>
      <c r="F122" s="18">
        <v>13553.7</v>
      </c>
      <c r="G122" s="19">
        <v>2846.28</v>
      </c>
      <c r="H122" s="20">
        <v>0</v>
      </c>
      <c r="I122" s="20">
        <v>0</v>
      </c>
      <c r="J122" s="18">
        <v>0</v>
      </c>
      <c r="K122" s="18">
        <v>16399.98</v>
      </c>
      <c r="L122" s="27">
        <f t="shared" si="1"/>
        <v>0</v>
      </c>
    </row>
    <row r="123" spans="1:12" hidden="1" x14ac:dyDescent="0.25">
      <c r="A123" s="1">
        <v>44937</v>
      </c>
      <c r="B123" s="12" t="s">
        <v>287</v>
      </c>
      <c r="C123" s="2" t="s">
        <v>288</v>
      </c>
      <c r="D123" s="2" t="s">
        <v>289</v>
      </c>
      <c r="E123" s="18">
        <v>12000</v>
      </c>
      <c r="F123" s="18">
        <v>0</v>
      </c>
      <c r="G123" s="22">
        <v>0</v>
      </c>
      <c r="H123" s="20">
        <v>0</v>
      </c>
      <c r="I123" s="20">
        <v>0</v>
      </c>
      <c r="J123" s="18">
        <v>0</v>
      </c>
      <c r="K123" s="18">
        <v>12000</v>
      </c>
      <c r="L123" s="27">
        <f t="shared" si="1"/>
        <v>0</v>
      </c>
    </row>
    <row r="124" spans="1:12" hidden="1" x14ac:dyDescent="0.25">
      <c r="A124" s="1">
        <v>44937</v>
      </c>
      <c r="B124" s="12" t="s">
        <v>290</v>
      </c>
      <c r="C124" s="2" t="s">
        <v>291</v>
      </c>
      <c r="D124" s="2" t="s">
        <v>292</v>
      </c>
      <c r="E124" s="18">
        <v>0</v>
      </c>
      <c r="F124" s="18">
        <v>16500</v>
      </c>
      <c r="G124" s="19">
        <v>3465</v>
      </c>
      <c r="H124" s="20">
        <v>0</v>
      </c>
      <c r="I124" s="20">
        <v>0</v>
      </c>
      <c r="J124" s="18">
        <v>0</v>
      </c>
      <c r="K124" s="18">
        <v>19965</v>
      </c>
      <c r="L124" s="27">
        <f t="shared" si="1"/>
        <v>0</v>
      </c>
    </row>
    <row r="125" spans="1:12" hidden="1" x14ac:dyDescent="0.25">
      <c r="A125" s="1">
        <v>44938</v>
      </c>
      <c r="B125" s="12" t="s">
        <v>293</v>
      </c>
      <c r="C125" s="2" t="s">
        <v>294</v>
      </c>
      <c r="D125" s="2" t="s">
        <v>295</v>
      </c>
      <c r="E125" s="18">
        <v>0</v>
      </c>
      <c r="F125" s="18">
        <v>33000</v>
      </c>
      <c r="G125" s="19">
        <v>6930</v>
      </c>
      <c r="H125" s="20">
        <v>0</v>
      </c>
      <c r="I125" s="20">
        <v>0</v>
      </c>
      <c r="J125" s="18">
        <v>0</v>
      </c>
      <c r="K125" s="18">
        <v>39930</v>
      </c>
      <c r="L125" s="27">
        <f t="shared" si="1"/>
        <v>0</v>
      </c>
    </row>
    <row r="126" spans="1:12" hidden="1" x14ac:dyDescent="0.25">
      <c r="A126" s="1">
        <v>44938</v>
      </c>
      <c r="B126" s="12" t="s">
        <v>296</v>
      </c>
      <c r="C126" s="2" t="s">
        <v>297</v>
      </c>
      <c r="D126" s="2" t="s">
        <v>298</v>
      </c>
      <c r="E126" s="18">
        <v>0</v>
      </c>
      <c r="F126" s="18">
        <v>200000</v>
      </c>
      <c r="G126" s="21">
        <v>42000</v>
      </c>
      <c r="H126" s="20">
        <v>0</v>
      </c>
      <c r="I126" s="20">
        <v>0</v>
      </c>
      <c r="J126" s="18">
        <v>0</v>
      </c>
      <c r="K126" s="18">
        <v>242000</v>
      </c>
      <c r="L126" s="27">
        <f t="shared" si="1"/>
        <v>0</v>
      </c>
    </row>
    <row r="127" spans="1:12" x14ac:dyDescent="0.25">
      <c r="A127" s="1">
        <v>45272</v>
      </c>
      <c r="B127" s="28" t="s">
        <v>299</v>
      </c>
      <c r="C127" s="2" t="s">
        <v>300</v>
      </c>
      <c r="D127" s="2" t="s">
        <v>301</v>
      </c>
      <c r="E127" s="18">
        <v>0</v>
      </c>
      <c r="F127" s="18">
        <v>0</v>
      </c>
      <c r="G127" s="22">
        <v>0</v>
      </c>
      <c r="H127" s="20">
        <v>0</v>
      </c>
      <c r="I127" s="20">
        <v>0</v>
      </c>
      <c r="J127" s="18">
        <v>0</v>
      </c>
      <c r="K127" s="18">
        <v>6600000</v>
      </c>
      <c r="L127" s="31">
        <f t="shared" si="1"/>
        <v>-6600000</v>
      </c>
    </row>
    <row r="128" spans="1:12" hidden="1" x14ac:dyDescent="0.25">
      <c r="A128" s="1">
        <v>44938</v>
      </c>
      <c r="B128" s="12" t="s">
        <v>302</v>
      </c>
      <c r="C128" s="2" t="s">
        <v>303</v>
      </c>
      <c r="D128" s="13">
        <v>30716928213</v>
      </c>
      <c r="E128" s="18">
        <v>0</v>
      </c>
      <c r="F128" s="18">
        <v>17479.34</v>
      </c>
      <c r="G128" s="19">
        <v>3670.66</v>
      </c>
      <c r="H128" s="20">
        <v>0</v>
      </c>
      <c r="I128" s="20">
        <v>0</v>
      </c>
      <c r="J128" s="18">
        <v>0</v>
      </c>
      <c r="K128" s="18">
        <v>21150</v>
      </c>
      <c r="L128" s="27">
        <f t="shared" si="1"/>
        <v>0</v>
      </c>
    </row>
    <row r="129" spans="1:12" hidden="1" x14ac:dyDescent="0.25">
      <c r="A129" s="1">
        <v>44938</v>
      </c>
      <c r="B129" s="12" t="s">
        <v>304</v>
      </c>
      <c r="C129" s="2" t="s">
        <v>305</v>
      </c>
      <c r="D129" s="2" t="s">
        <v>306</v>
      </c>
      <c r="E129" s="18">
        <v>898.88</v>
      </c>
      <c r="F129" s="18">
        <v>5290.57</v>
      </c>
      <c r="G129" s="19">
        <v>1111.02</v>
      </c>
      <c r="H129" s="20">
        <v>0</v>
      </c>
      <c r="I129" s="20">
        <v>0</v>
      </c>
      <c r="J129" s="18">
        <v>0</v>
      </c>
      <c r="K129" s="18">
        <v>7300.47</v>
      </c>
      <c r="L129" s="27">
        <f t="shared" si="1"/>
        <v>0</v>
      </c>
    </row>
    <row r="130" spans="1:12" hidden="1" x14ac:dyDescent="0.25">
      <c r="A130" s="1">
        <v>44938</v>
      </c>
      <c r="B130" s="12" t="s">
        <v>307</v>
      </c>
      <c r="C130" s="2" t="s">
        <v>308</v>
      </c>
      <c r="D130" s="2" t="s">
        <v>309</v>
      </c>
      <c r="E130" s="18">
        <v>0</v>
      </c>
      <c r="F130" s="18">
        <v>58264.46</v>
      </c>
      <c r="G130" s="21">
        <v>12235.54</v>
      </c>
      <c r="H130" s="20">
        <v>0</v>
      </c>
      <c r="I130" s="20">
        <v>0</v>
      </c>
      <c r="J130" s="18">
        <v>0</v>
      </c>
      <c r="K130" s="18">
        <v>70500</v>
      </c>
      <c r="L130" s="27">
        <f t="shared" si="1"/>
        <v>0</v>
      </c>
    </row>
    <row r="131" spans="1:12" hidden="1" x14ac:dyDescent="0.25">
      <c r="A131" s="1">
        <v>44938</v>
      </c>
      <c r="B131" s="12" t="s">
        <v>310</v>
      </c>
      <c r="C131" s="2" t="s">
        <v>308</v>
      </c>
      <c r="D131" s="2" t="s">
        <v>309</v>
      </c>
      <c r="E131" s="18">
        <v>0</v>
      </c>
      <c r="F131" s="18">
        <v>19421.490000000002</v>
      </c>
      <c r="G131" s="19">
        <v>4078.51</v>
      </c>
      <c r="H131" s="20">
        <v>0</v>
      </c>
      <c r="I131" s="20">
        <v>0</v>
      </c>
      <c r="J131" s="18">
        <v>0</v>
      </c>
      <c r="K131" s="18">
        <v>23500</v>
      </c>
      <c r="L131" s="27">
        <f t="shared" ref="L131:L194" si="2">SUM(E131:J131)-K131</f>
        <v>0</v>
      </c>
    </row>
    <row r="132" spans="1:12" hidden="1" x14ac:dyDescent="0.25">
      <c r="A132" s="1">
        <v>44938</v>
      </c>
      <c r="B132" s="12" t="s">
        <v>311</v>
      </c>
      <c r="C132" s="2" t="s">
        <v>312</v>
      </c>
      <c r="D132" s="2" t="s">
        <v>313</v>
      </c>
      <c r="E132" s="18">
        <v>652.21</v>
      </c>
      <c r="F132" s="18">
        <v>24134.61</v>
      </c>
      <c r="G132" s="19">
        <v>5068.2700000000004</v>
      </c>
      <c r="H132" s="20">
        <v>724.04</v>
      </c>
      <c r="I132" s="20">
        <v>0</v>
      </c>
      <c r="J132" s="18">
        <v>396.59</v>
      </c>
      <c r="K132" s="18">
        <v>30975.72</v>
      </c>
      <c r="L132" s="27">
        <f t="shared" si="2"/>
        <v>0</v>
      </c>
    </row>
    <row r="133" spans="1:12" hidden="1" x14ac:dyDescent="0.25">
      <c r="A133" s="1">
        <v>44938</v>
      </c>
      <c r="B133" s="12" t="s">
        <v>314</v>
      </c>
      <c r="C133" s="2" t="s">
        <v>315</v>
      </c>
      <c r="D133" s="13">
        <v>30714156094</v>
      </c>
      <c r="E133" s="18">
        <v>0</v>
      </c>
      <c r="F133" s="18">
        <v>17669.419999999998</v>
      </c>
      <c r="G133" s="19">
        <v>3710.58</v>
      </c>
      <c r="H133" s="20">
        <v>0</v>
      </c>
      <c r="I133" s="20">
        <v>0</v>
      </c>
      <c r="J133" s="18">
        <v>0</v>
      </c>
      <c r="K133" s="18">
        <v>21380</v>
      </c>
      <c r="L133" s="27">
        <f t="shared" si="2"/>
        <v>0</v>
      </c>
    </row>
    <row r="134" spans="1:12" hidden="1" x14ac:dyDescent="0.25">
      <c r="A134" s="1">
        <v>44938</v>
      </c>
      <c r="B134" s="12" t="s">
        <v>317</v>
      </c>
      <c r="C134" s="2" t="s">
        <v>315</v>
      </c>
      <c r="D134" s="13">
        <v>30714156094</v>
      </c>
      <c r="E134" s="18">
        <v>0</v>
      </c>
      <c r="F134" s="18">
        <v>12694.22</v>
      </c>
      <c r="G134" s="19">
        <v>2665.79</v>
      </c>
      <c r="H134" s="20">
        <v>0</v>
      </c>
      <c r="I134" s="20">
        <v>0</v>
      </c>
      <c r="J134" s="18">
        <v>0</v>
      </c>
      <c r="K134" s="18">
        <v>15360.01</v>
      </c>
      <c r="L134" s="27">
        <f t="shared" si="2"/>
        <v>0</v>
      </c>
    </row>
    <row r="135" spans="1:12" hidden="1" x14ac:dyDescent="0.25">
      <c r="A135" s="1">
        <v>44939</v>
      </c>
      <c r="B135" s="12" t="s">
        <v>318</v>
      </c>
      <c r="C135" s="2" t="s">
        <v>319</v>
      </c>
      <c r="D135" s="2" t="s">
        <v>320</v>
      </c>
      <c r="E135" s="18">
        <v>0</v>
      </c>
      <c r="F135" s="18">
        <v>253614</v>
      </c>
      <c r="G135" s="21">
        <v>53258.94</v>
      </c>
      <c r="H135" s="20">
        <v>0</v>
      </c>
      <c r="I135" s="20">
        <v>0</v>
      </c>
      <c r="J135" s="18">
        <v>0</v>
      </c>
      <c r="K135" s="18">
        <v>306872.94</v>
      </c>
      <c r="L135" s="27">
        <f t="shared" si="2"/>
        <v>0</v>
      </c>
    </row>
    <row r="136" spans="1:12" hidden="1" x14ac:dyDescent="0.25">
      <c r="A136" s="1">
        <v>44939</v>
      </c>
      <c r="B136" s="12" t="s">
        <v>321</v>
      </c>
      <c r="C136" s="2" t="s">
        <v>322</v>
      </c>
      <c r="D136" s="2" t="s">
        <v>323</v>
      </c>
      <c r="E136" s="18">
        <v>0</v>
      </c>
      <c r="F136" s="18">
        <v>16033.04</v>
      </c>
      <c r="G136" s="19">
        <v>3366.94</v>
      </c>
      <c r="H136" s="20">
        <v>0</v>
      </c>
      <c r="I136" s="20">
        <v>0</v>
      </c>
      <c r="J136" s="18">
        <v>0</v>
      </c>
      <c r="K136" s="18">
        <v>19399.98</v>
      </c>
      <c r="L136" s="27">
        <f t="shared" si="2"/>
        <v>0</v>
      </c>
    </row>
    <row r="137" spans="1:12" hidden="1" x14ac:dyDescent="0.25">
      <c r="A137" s="1">
        <v>44939</v>
      </c>
      <c r="B137" s="12" t="s">
        <v>324</v>
      </c>
      <c r="C137" s="2" t="s">
        <v>325</v>
      </c>
      <c r="D137" s="2" t="s">
        <v>326</v>
      </c>
      <c r="E137" s="18">
        <v>222.92</v>
      </c>
      <c r="F137" s="18">
        <v>1883.52</v>
      </c>
      <c r="G137" s="24">
        <v>395.54</v>
      </c>
      <c r="H137" s="20">
        <v>0</v>
      </c>
      <c r="I137" s="20">
        <v>0</v>
      </c>
      <c r="J137" s="18">
        <v>0</v>
      </c>
      <c r="K137" s="18">
        <v>2501.98</v>
      </c>
      <c r="L137" s="27">
        <f t="shared" si="2"/>
        <v>0</v>
      </c>
    </row>
    <row r="138" spans="1:12" hidden="1" x14ac:dyDescent="0.25">
      <c r="A138" s="1">
        <v>44939</v>
      </c>
      <c r="B138" s="12" t="s">
        <v>327</v>
      </c>
      <c r="C138" s="2" t="s">
        <v>328</v>
      </c>
      <c r="D138" s="2" t="s">
        <v>329</v>
      </c>
      <c r="E138" s="18">
        <v>0</v>
      </c>
      <c r="F138" s="18">
        <v>3801.66</v>
      </c>
      <c r="G138" s="24">
        <v>798.35</v>
      </c>
      <c r="H138" s="20">
        <v>0</v>
      </c>
      <c r="I138" s="20">
        <v>0</v>
      </c>
      <c r="J138" s="18">
        <v>0</v>
      </c>
      <c r="K138" s="18">
        <v>4600.01</v>
      </c>
      <c r="L138" s="27">
        <f t="shared" si="2"/>
        <v>0</v>
      </c>
    </row>
    <row r="139" spans="1:12" hidden="1" x14ac:dyDescent="0.25">
      <c r="A139" s="1">
        <v>44939</v>
      </c>
      <c r="B139" s="12" t="s">
        <v>330</v>
      </c>
      <c r="C139" s="2" t="s">
        <v>204</v>
      </c>
      <c r="D139" s="2" t="s">
        <v>205</v>
      </c>
      <c r="E139" s="18">
        <v>0</v>
      </c>
      <c r="F139" s="18">
        <v>3966.94</v>
      </c>
      <c r="G139" s="24">
        <v>833.06</v>
      </c>
      <c r="H139" s="20">
        <v>0</v>
      </c>
      <c r="I139" s="20">
        <v>0</v>
      </c>
      <c r="J139" s="18">
        <v>0</v>
      </c>
      <c r="K139" s="18">
        <v>4800</v>
      </c>
      <c r="L139" s="27">
        <f t="shared" si="2"/>
        <v>0</v>
      </c>
    </row>
    <row r="140" spans="1:12" hidden="1" x14ac:dyDescent="0.25">
      <c r="A140" s="1">
        <v>44939</v>
      </c>
      <c r="B140" s="12" t="s">
        <v>330</v>
      </c>
      <c r="C140" s="2" t="s">
        <v>204</v>
      </c>
      <c r="D140" s="2" t="s">
        <v>205</v>
      </c>
      <c r="E140" s="18">
        <v>0</v>
      </c>
      <c r="F140" s="18">
        <v>3966.94</v>
      </c>
      <c r="G140" s="24">
        <v>833.06</v>
      </c>
      <c r="H140" s="20">
        <v>0</v>
      </c>
      <c r="I140" s="20">
        <v>0</v>
      </c>
      <c r="J140" s="18">
        <v>0</v>
      </c>
      <c r="K140" s="18">
        <v>4800</v>
      </c>
      <c r="L140" s="27">
        <f t="shared" si="2"/>
        <v>0</v>
      </c>
    </row>
    <row r="141" spans="1:12" hidden="1" x14ac:dyDescent="0.25">
      <c r="A141" s="1">
        <v>44939</v>
      </c>
      <c r="B141" s="12" t="s">
        <v>331</v>
      </c>
      <c r="C141" s="2" t="s">
        <v>325</v>
      </c>
      <c r="D141" s="2" t="s">
        <v>326</v>
      </c>
      <c r="E141" s="18">
        <v>605.95000000000005</v>
      </c>
      <c r="F141" s="18">
        <v>5119.83</v>
      </c>
      <c r="G141" s="19">
        <v>1075.1600000000001</v>
      </c>
      <c r="H141" s="20">
        <v>0</v>
      </c>
      <c r="I141" s="20">
        <v>0</v>
      </c>
      <c r="J141" s="18">
        <v>0</v>
      </c>
      <c r="K141" s="18">
        <v>6800.94</v>
      </c>
      <c r="L141" s="27">
        <f t="shared" si="2"/>
        <v>0</v>
      </c>
    </row>
    <row r="142" spans="1:12" hidden="1" x14ac:dyDescent="0.25">
      <c r="A142" s="1">
        <v>44939</v>
      </c>
      <c r="B142" s="12" t="s">
        <v>332</v>
      </c>
      <c r="C142" s="2" t="s">
        <v>240</v>
      </c>
      <c r="D142" s="2" t="s">
        <v>241</v>
      </c>
      <c r="E142" s="18">
        <v>957.97</v>
      </c>
      <c r="F142" s="18">
        <v>5986.47</v>
      </c>
      <c r="G142" s="19">
        <v>1257.1600000000001</v>
      </c>
      <c r="H142" s="20">
        <v>0</v>
      </c>
      <c r="I142" s="20">
        <v>138.88999999999999</v>
      </c>
      <c r="J142" s="18">
        <v>0</v>
      </c>
      <c r="K142" s="18">
        <v>8340.49</v>
      </c>
      <c r="L142" s="27">
        <f t="shared" si="2"/>
        <v>0</v>
      </c>
    </row>
    <row r="143" spans="1:12" hidden="1" x14ac:dyDescent="0.25">
      <c r="A143" s="1">
        <v>44941</v>
      </c>
      <c r="B143" s="12" t="s">
        <v>333</v>
      </c>
      <c r="C143" s="2" t="s">
        <v>334</v>
      </c>
      <c r="D143" s="2" t="s">
        <v>335</v>
      </c>
      <c r="E143" s="18">
        <v>0</v>
      </c>
      <c r="F143" s="18">
        <v>10500</v>
      </c>
      <c r="G143" s="19">
        <v>2205</v>
      </c>
      <c r="H143" s="20">
        <v>315</v>
      </c>
      <c r="I143" s="20">
        <v>168</v>
      </c>
      <c r="J143" s="18">
        <v>0</v>
      </c>
      <c r="K143" s="18">
        <v>13188</v>
      </c>
      <c r="L143" s="27">
        <f t="shared" si="2"/>
        <v>0</v>
      </c>
    </row>
    <row r="144" spans="1:12" hidden="1" x14ac:dyDescent="0.25">
      <c r="A144" s="1">
        <v>44941</v>
      </c>
      <c r="B144" s="12" t="s">
        <v>336</v>
      </c>
      <c r="C144" s="2" t="s">
        <v>334</v>
      </c>
      <c r="D144" s="2" t="s">
        <v>335</v>
      </c>
      <c r="E144" s="18">
        <v>0</v>
      </c>
      <c r="F144" s="18">
        <v>16500</v>
      </c>
      <c r="G144" s="19">
        <v>3465</v>
      </c>
      <c r="H144" s="20">
        <v>495</v>
      </c>
      <c r="I144" s="20">
        <v>577.5</v>
      </c>
      <c r="J144" s="18">
        <v>0</v>
      </c>
      <c r="K144" s="18">
        <v>21037.5</v>
      </c>
      <c r="L144" s="27">
        <f t="shared" si="2"/>
        <v>0</v>
      </c>
    </row>
    <row r="145" spans="1:12" hidden="1" x14ac:dyDescent="0.25">
      <c r="A145" s="1">
        <v>44942</v>
      </c>
      <c r="B145" s="12" t="s">
        <v>337</v>
      </c>
      <c r="C145" s="2" t="s">
        <v>338</v>
      </c>
      <c r="D145" s="2" t="s">
        <v>339</v>
      </c>
      <c r="E145" s="18">
        <v>0</v>
      </c>
      <c r="F145" s="18">
        <v>55200</v>
      </c>
      <c r="G145" s="19">
        <v>2760</v>
      </c>
      <c r="H145" s="20">
        <v>0</v>
      </c>
      <c r="I145" s="20">
        <v>0</v>
      </c>
      <c r="J145" s="18">
        <v>0</v>
      </c>
      <c r="K145" s="18">
        <v>57960</v>
      </c>
      <c r="L145" s="27">
        <f t="shared" si="2"/>
        <v>0</v>
      </c>
    </row>
    <row r="146" spans="1:12" hidden="1" x14ac:dyDescent="0.25">
      <c r="A146" s="1">
        <v>44942</v>
      </c>
      <c r="B146" s="12" t="s">
        <v>340</v>
      </c>
      <c r="C146" s="2" t="s">
        <v>341</v>
      </c>
      <c r="D146" s="2" t="s">
        <v>342</v>
      </c>
      <c r="E146" s="18">
        <v>0</v>
      </c>
      <c r="F146" s="18">
        <v>25000</v>
      </c>
      <c r="G146" s="19">
        <v>5250</v>
      </c>
      <c r="H146" s="20">
        <v>0</v>
      </c>
      <c r="I146" s="20">
        <v>0</v>
      </c>
      <c r="J146" s="18">
        <v>0</v>
      </c>
      <c r="K146" s="18">
        <v>30250</v>
      </c>
      <c r="L146" s="27">
        <f t="shared" si="2"/>
        <v>0</v>
      </c>
    </row>
    <row r="147" spans="1:12" hidden="1" x14ac:dyDescent="0.25">
      <c r="A147" s="1">
        <v>44942</v>
      </c>
      <c r="B147" s="12" t="s">
        <v>43</v>
      </c>
      <c r="C147" s="2" t="s">
        <v>343</v>
      </c>
      <c r="D147" s="2" t="s">
        <v>344</v>
      </c>
      <c r="E147" s="18">
        <v>31000</v>
      </c>
      <c r="F147" s="18">
        <v>0</v>
      </c>
      <c r="G147" s="22">
        <v>0</v>
      </c>
      <c r="H147" s="20">
        <v>0</v>
      </c>
      <c r="I147" s="20">
        <v>0</v>
      </c>
      <c r="J147" s="18">
        <v>0</v>
      </c>
      <c r="K147" s="18">
        <v>31000</v>
      </c>
      <c r="L147" s="27">
        <f t="shared" si="2"/>
        <v>0</v>
      </c>
    </row>
    <row r="148" spans="1:12" hidden="1" x14ac:dyDescent="0.25">
      <c r="A148" s="1">
        <v>44942</v>
      </c>
      <c r="B148" s="12" t="s">
        <v>345</v>
      </c>
      <c r="C148" s="2" t="s">
        <v>346</v>
      </c>
      <c r="D148" s="2" t="s">
        <v>347</v>
      </c>
      <c r="E148" s="18">
        <v>36593.919999999998</v>
      </c>
      <c r="F148" s="18">
        <v>16000</v>
      </c>
      <c r="G148" s="19">
        <v>3360</v>
      </c>
      <c r="H148" s="20">
        <v>0</v>
      </c>
      <c r="I148" s="20">
        <v>0</v>
      </c>
      <c r="J148" s="18">
        <v>0</v>
      </c>
      <c r="K148" s="18">
        <v>55953.919999999998</v>
      </c>
      <c r="L148" s="27">
        <f t="shared" si="2"/>
        <v>0</v>
      </c>
    </row>
    <row r="149" spans="1:12" hidden="1" x14ac:dyDescent="0.25">
      <c r="A149" s="1">
        <v>44942</v>
      </c>
      <c r="B149" s="12" t="s">
        <v>348</v>
      </c>
      <c r="C149" s="2" t="s">
        <v>349</v>
      </c>
      <c r="D149" s="2" t="s">
        <v>350</v>
      </c>
      <c r="E149" s="18">
        <v>0</v>
      </c>
      <c r="F149" s="18">
        <v>35600</v>
      </c>
      <c r="G149" s="19">
        <v>7476</v>
      </c>
      <c r="H149" s="20">
        <v>0</v>
      </c>
      <c r="I149" s="20">
        <v>0</v>
      </c>
      <c r="J149" s="18">
        <v>0</v>
      </c>
      <c r="K149" s="18">
        <v>43076</v>
      </c>
      <c r="L149" s="27">
        <f t="shared" si="2"/>
        <v>0</v>
      </c>
    </row>
    <row r="150" spans="1:12" hidden="1" x14ac:dyDescent="0.25">
      <c r="A150" s="1">
        <v>44942</v>
      </c>
      <c r="B150" s="12" t="s">
        <v>351</v>
      </c>
      <c r="C150" s="2" t="s">
        <v>176</v>
      </c>
      <c r="D150" s="2" t="s">
        <v>177</v>
      </c>
      <c r="E150" s="18">
        <v>0</v>
      </c>
      <c r="F150" s="18">
        <v>242.85</v>
      </c>
      <c r="G150" s="22">
        <v>51</v>
      </c>
      <c r="H150" s="20">
        <v>0</v>
      </c>
      <c r="I150" s="20">
        <v>0</v>
      </c>
      <c r="J150" s="18">
        <v>0</v>
      </c>
      <c r="K150" s="18">
        <v>293.85000000000002</v>
      </c>
      <c r="L150" s="27">
        <f t="shared" si="2"/>
        <v>0</v>
      </c>
    </row>
    <row r="151" spans="1:12" hidden="1" x14ac:dyDescent="0.25">
      <c r="A151" s="1">
        <v>44942</v>
      </c>
      <c r="B151" s="12" t="s">
        <v>352</v>
      </c>
      <c r="C151" s="2" t="s">
        <v>176</v>
      </c>
      <c r="D151" s="2" t="s">
        <v>177</v>
      </c>
      <c r="E151" s="18">
        <v>0</v>
      </c>
      <c r="F151" s="18">
        <v>11199.94</v>
      </c>
      <c r="G151" s="19">
        <v>2351.9899999999998</v>
      </c>
      <c r="H151" s="20">
        <v>0</v>
      </c>
      <c r="I151" s="20">
        <v>0</v>
      </c>
      <c r="J151" s="18">
        <v>0</v>
      </c>
      <c r="K151" s="18">
        <v>13551.93</v>
      </c>
      <c r="L151" s="27">
        <f t="shared" si="2"/>
        <v>0</v>
      </c>
    </row>
    <row r="152" spans="1:12" hidden="1" x14ac:dyDescent="0.25">
      <c r="A152" s="1">
        <v>44942</v>
      </c>
      <c r="B152" s="12" t="s">
        <v>353</v>
      </c>
      <c r="C152" s="2" t="s">
        <v>354</v>
      </c>
      <c r="D152" s="2" t="s">
        <v>355</v>
      </c>
      <c r="E152" s="18">
        <v>0</v>
      </c>
      <c r="F152" s="18">
        <v>86786.96</v>
      </c>
      <c r="G152" s="21">
        <v>18225.259999999998</v>
      </c>
      <c r="H152" s="20">
        <v>0</v>
      </c>
      <c r="I152" s="20">
        <v>0</v>
      </c>
      <c r="J152" s="18">
        <v>0</v>
      </c>
      <c r="K152" s="18">
        <v>105012.22</v>
      </c>
      <c r="L152" s="27">
        <f t="shared" si="2"/>
        <v>0</v>
      </c>
    </row>
    <row r="153" spans="1:12" hidden="1" x14ac:dyDescent="0.25">
      <c r="A153" s="1">
        <v>44943</v>
      </c>
      <c r="B153" s="12" t="s">
        <v>356</v>
      </c>
      <c r="C153" s="2" t="s">
        <v>357</v>
      </c>
      <c r="D153" s="2" t="s">
        <v>358</v>
      </c>
      <c r="E153" s="18">
        <v>0</v>
      </c>
      <c r="F153" s="18">
        <v>600000</v>
      </c>
      <c r="G153" s="23">
        <v>126000</v>
      </c>
      <c r="H153" s="20">
        <v>0</v>
      </c>
      <c r="I153" s="20">
        <v>0</v>
      </c>
      <c r="J153" s="18">
        <v>0</v>
      </c>
      <c r="K153" s="18">
        <v>726000</v>
      </c>
      <c r="L153" s="27">
        <f t="shared" si="2"/>
        <v>0</v>
      </c>
    </row>
    <row r="154" spans="1:12" hidden="1" x14ac:dyDescent="0.25">
      <c r="A154" s="1">
        <v>44943</v>
      </c>
      <c r="B154" s="12" t="s">
        <v>359</v>
      </c>
      <c r="C154" s="2" t="s">
        <v>312</v>
      </c>
      <c r="D154" s="2" t="s">
        <v>313</v>
      </c>
      <c r="E154" s="18">
        <v>463.68</v>
      </c>
      <c r="F154" s="18">
        <v>17158.14</v>
      </c>
      <c r="G154" s="19">
        <v>3603.21</v>
      </c>
      <c r="H154" s="20">
        <v>514.74</v>
      </c>
      <c r="I154" s="20">
        <v>0</v>
      </c>
      <c r="J154" s="18">
        <v>281.95</v>
      </c>
      <c r="K154" s="18">
        <v>22021.72</v>
      </c>
      <c r="L154" s="27">
        <f t="shared" si="2"/>
        <v>0</v>
      </c>
    </row>
    <row r="155" spans="1:12" hidden="1" x14ac:dyDescent="0.25">
      <c r="A155" s="1">
        <v>44943</v>
      </c>
      <c r="B155" s="12" t="s">
        <v>360</v>
      </c>
      <c r="C155" s="2" t="s">
        <v>237</v>
      </c>
      <c r="D155" s="2" t="s">
        <v>238</v>
      </c>
      <c r="E155" s="18">
        <v>0</v>
      </c>
      <c r="F155" s="18">
        <v>39846.31</v>
      </c>
      <c r="G155" s="19">
        <v>8367.73</v>
      </c>
      <c r="H155" s="20">
        <v>0</v>
      </c>
      <c r="I155" s="20">
        <v>1394.61</v>
      </c>
      <c r="J155" s="18">
        <v>159.38</v>
      </c>
      <c r="K155" s="18">
        <v>49768.03</v>
      </c>
      <c r="L155" s="27">
        <f t="shared" si="2"/>
        <v>0</v>
      </c>
    </row>
    <row r="156" spans="1:12" hidden="1" x14ac:dyDescent="0.25">
      <c r="A156" s="1">
        <v>44943</v>
      </c>
      <c r="B156" s="12" t="s">
        <v>363</v>
      </c>
      <c r="C156" s="2" t="s">
        <v>108</v>
      </c>
      <c r="D156" s="2" t="s">
        <v>109</v>
      </c>
      <c r="E156" s="18">
        <v>0</v>
      </c>
      <c r="F156" s="18">
        <v>1404.95</v>
      </c>
      <c r="G156" s="24">
        <v>295.04000000000002</v>
      </c>
      <c r="H156" s="20">
        <v>0</v>
      </c>
      <c r="I156" s="20">
        <v>0</v>
      </c>
      <c r="J156" s="18">
        <v>0</v>
      </c>
      <c r="K156" s="18">
        <v>1699.99</v>
      </c>
      <c r="L156" s="27">
        <f t="shared" si="2"/>
        <v>0</v>
      </c>
    </row>
    <row r="157" spans="1:12" hidden="1" x14ac:dyDescent="0.25">
      <c r="A157" s="1">
        <v>44944</v>
      </c>
      <c r="B157" s="12" t="s">
        <v>364</v>
      </c>
      <c r="C157" s="2" t="s">
        <v>237</v>
      </c>
      <c r="D157" s="2" t="s">
        <v>238</v>
      </c>
      <c r="E157" s="18">
        <v>0</v>
      </c>
      <c r="F157" s="18">
        <v>16827.03</v>
      </c>
      <c r="G157" s="19">
        <v>3533.68</v>
      </c>
      <c r="H157" s="20">
        <v>0</v>
      </c>
      <c r="I157" s="20">
        <v>588.95000000000005</v>
      </c>
      <c r="J157" s="18">
        <v>269.23</v>
      </c>
      <c r="K157" s="18">
        <v>21218.89</v>
      </c>
      <c r="L157" s="27">
        <f t="shared" si="2"/>
        <v>0</v>
      </c>
    </row>
    <row r="158" spans="1:12" hidden="1" x14ac:dyDescent="0.25">
      <c r="A158" s="1">
        <v>44944</v>
      </c>
      <c r="B158" s="12" t="s">
        <v>365</v>
      </c>
      <c r="C158" s="2" t="s">
        <v>243</v>
      </c>
      <c r="D158" s="2" t="s">
        <v>244</v>
      </c>
      <c r="E158" s="18">
        <v>120000</v>
      </c>
      <c r="F158" s="18">
        <v>0</v>
      </c>
      <c r="G158" s="22">
        <v>0</v>
      </c>
      <c r="H158" s="20">
        <v>0</v>
      </c>
      <c r="I158" s="20">
        <v>0</v>
      </c>
      <c r="J158" s="18">
        <v>0</v>
      </c>
      <c r="K158" s="18">
        <v>120000</v>
      </c>
      <c r="L158" s="27">
        <f t="shared" si="2"/>
        <v>0</v>
      </c>
    </row>
    <row r="159" spans="1:12" hidden="1" x14ac:dyDescent="0.25">
      <c r="A159" s="1">
        <v>44944</v>
      </c>
      <c r="B159" s="12" t="s">
        <v>366</v>
      </c>
      <c r="C159" s="2" t="s">
        <v>367</v>
      </c>
      <c r="D159" s="2" t="s">
        <v>368</v>
      </c>
      <c r="E159" s="18">
        <v>22500</v>
      </c>
      <c r="F159" s="18">
        <v>0</v>
      </c>
      <c r="G159" s="22">
        <v>0</v>
      </c>
      <c r="H159" s="20">
        <v>0</v>
      </c>
      <c r="I159" s="20">
        <v>0</v>
      </c>
      <c r="J159" s="18">
        <v>0</v>
      </c>
      <c r="K159" s="18">
        <v>22500</v>
      </c>
      <c r="L159" s="27">
        <f t="shared" si="2"/>
        <v>0</v>
      </c>
    </row>
    <row r="160" spans="1:12" hidden="1" x14ac:dyDescent="0.25">
      <c r="A160" s="1">
        <v>44945</v>
      </c>
      <c r="B160" s="12" t="s">
        <v>369</v>
      </c>
      <c r="C160" s="2" t="s">
        <v>341</v>
      </c>
      <c r="D160" s="2" t="s">
        <v>342</v>
      </c>
      <c r="E160" s="18">
        <v>0</v>
      </c>
      <c r="F160" s="18">
        <v>15500</v>
      </c>
      <c r="G160" s="19">
        <v>3255</v>
      </c>
      <c r="H160" s="20">
        <v>0</v>
      </c>
      <c r="I160" s="20">
        <v>0</v>
      </c>
      <c r="J160" s="18">
        <v>0</v>
      </c>
      <c r="K160" s="18">
        <v>18755</v>
      </c>
      <c r="L160" s="27">
        <f t="shared" si="2"/>
        <v>0</v>
      </c>
    </row>
    <row r="161" spans="1:12" hidden="1" x14ac:dyDescent="0.25">
      <c r="A161" s="1">
        <v>44945</v>
      </c>
      <c r="B161" s="12" t="s">
        <v>370</v>
      </c>
      <c r="C161" s="2" t="s">
        <v>273</v>
      </c>
      <c r="D161" s="2" t="s">
        <v>274</v>
      </c>
      <c r="E161" s="18">
        <v>466</v>
      </c>
      <c r="F161" s="18">
        <v>2094.52</v>
      </c>
      <c r="G161" s="24">
        <v>439.85</v>
      </c>
      <c r="H161" s="20">
        <v>0</v>
      </c>
      <c r="I161" s="20">
        <v>0</v>
      </c>
      <c r="J161" s="18">
        <v>0</v>
      </c>
      <c r="K161" s="18">
        <v>3000.37</v>
      </c>
      <c r="L161" s="27">
        <f t="shared" si="2"/>
        <v>0</v>
      </c>
    </row>
    <row r="162" spans="1:12" hidden="1" x14ac:dyDescent="0.25">
      <c r="A162" s="1">
        <v>44945</v>
      </c>
      <c r="B162" s="12" t="s">
        <v>371</v>
      </c>
      <c r="C162" s="2" t="s">
        <v>372</v>
      </c>
      <c r="D162" s="2" t="s">
        <v>373</v>
      </c>
      <c r="E162" s="18">
        <v>0</v>
      </c>
      <c r="F162" s="18">
        <v>390000</v>
      </c>
      <c r="G162" s="21">
        <v>81899.98</v>
      </c>
      <c r="H162" s="20">
        <v>0</v>
      </c>
      <c r="I162" s="20">
        <v>13650</v>
      </c>
      <c r="J162" s="18">
        <v>0</v>
      </c>
      <c r="K162" s="18">
        <v>485549.98</v>
      </c>
      <c r="L162" s="27">
        <f t="shared" si="2"/>
        <v>0</v>
      </c>
    </row>
    <row r="163" spans="1:12" x14ac:dyDescent="0.25">
      <c r="A163" s="1">
        <v>44945</v>
      </c>
      <c r="B163" s="28" t="s">
        <v>374</v>
      </c>
      <c r="C163" s="2" t="s">
        <v>312</v>
      </c>
      <c r="D163" s="2" t="s">
        <v>313</v>
      </c>
      <c r="E163" s="18">
        <v>2079.33</v>
      </c>
      <c r="F163" s="18">
        <v>0</v>
      </c>
      <c r="G163" s="22">
        <v>0</v>
      </c>
      <c r="H163" s="20">
        <v>0</v>
      </c>
      <c r="I163" s="20">
        <v>4621.3</v>
      </c>
      <c r="J163" s="18">
        <v>0</v>
      </c>
      <c r="K163" s="18">
        <v>136658.44</v>
      </c>
      <c r="L163" s="31">
        <f t="shared" si="2"/>
        <v>-129957.81</v>
      </c>
    </row>
    <row r="164" spans="1:12" hidden="1" x14ac:dyDescent="0.25">
      <c r="A164" s="1">
        <v>44910</v>
      </c>
      <c r="B164" s="12" t="s">
        <v>375</v>
      </c>
      <c r="C164" s="2" t="s">
        <v>376</v>
      </c>
      <c r="D164" s="13">
        <v>30530677571</v>
      </c>
      <c r="E164" s="18">
        <v>1143.45</v>
      </c>
      <c r="F164" s="18">
        <v>7320.27</v>
      </c>
      <c r="G164" s="19">
        <v>1537.26</v>
      </c>
      <c r="H164" s="20">
        <v>0</v>
      </c>
      <c r="I164" s="20">
        <v>0</v>
      </c>
      <c r="J164" s="18">
        <v>0</v>
      </c>
      <c r="K164" s="18">
        <v>10000.98</v>
      </c>
      <c r="L164" s="27">
        <f t="shared" si="2"/>
        <v>0</v>
      </c>
    </row>
    <row r="165" spans="1:12" hidden="1" x14ac:dyDescent="0.25">
      <c r="A165" s="1">
        <v>44910</v>
      </c>
      <c r="B165" s="12" t="s">
        <v>377</v>
      </c>
      <c r="C165" s="2" t="s">
        <v>73</v>
      </c>
      <c r="D165" s="13">
        <v>20406457533</v>
      </c>
      <c r="E165" s="18">
        <v>0</v>
      </c>
      <c r="F165" s="18">
        <v>7909.09</v>
      </c>
      <c r="G165" s="19">
        <v>1660.91</v>
      </c>
      <c r="H165" s="20">
        <v>0</v>
      </c>
      <c r="I165" s="20">
        <v>0</v>
      </c>
      <c r="J165" s="18">
        <v>0</v>
      </c>
      <c r="K165" s="18">
        <v>9570</v>
      </c>
      <c r="L165" s="27">
        <f t="shared" si="2"/>
        <v>0</v>
      </c>
    </row>
    <row r="166" spans="1:12" hidden="1" x14ac:dyDescent="0.25">
      <c r="A166" s="1">
        <v>44910</v>
      </c>
      <c r="B166" s="12" t="s">
        <v>378</v>
      </c>
      <c r="C166" s="2" t="s">
        <v>73</v>
      </c>
      <c r="D166" s="13">
        <v>20406457533</v>
      </c>
      <c r="E166" s="18">
        <v>0</v>
      </c>
      <c r="F166" s="18">
        <v>8181.85</v>
      </c>
      <c r="G166" s="19">
        <v>1718.19</v>
      </c>
      <c r="H166" s="20">
        <v>0</v>
      </c>
      <c r="I166" s="20">
        <v>0</v>
      </c>
      <c r="J166" s="18">
        <v>0</v>
      </c>
      <c r="K166" s="18">
        <v>9900.0400000000009</v>
      </c>
      <c r="L166" s="27">
        <f t="shared" si="2"/>
        <v>0</v>
      </c>
    </row>
    <row r="167" spans="1:12" hidden="1" x14ac:dyDescent="0.25">
      <c r="A167" s="1">
        <v>44909</v>
      </c>
      <c r="B167" s="12" t="s">
        <v>379</v>
      </c>
      <c r="C167" s="2" t="s">
        <v>380</v>
      </c>
      <c r="D167" s="2" t="s">
        <v>381</v>
      </c>
      <c r="E167" s="18">
        <v>0</v>
      </c>
      <c r="F167" s="18">
        <v>5041.32</v>
      </c>
      <c r="G167" s="19">
        <v>1058.68</v>
      </c>
      <c r="H167" s="20">
        <v>0</v>
      </c>
      <c r="I167" s="20">
        <v>0</v>
      </c>
      <c r="J167" s="18">
        <v>20.170000000000002</v>
      </c>
      <c r="K167" s="18">
        <v>6120.17</v>
      </c>
      <c r="L167" s="27">
        <f t="shared" si="2"/>
        <v>0</v>
      </c>
    </row>
    <row r="168" spans="1:12" hidden="1" x14ac:dyDescent="0.25">
      <c r="A168" s="1">
        <v>44946</v>
      </c>
      <c r="B168" s="12" t="s">
        <v>382</v>
      </c>
      <c r="C168" s="2" t="s">
        <v>192</v>
      </c>
      <c r="D168" s="2" t="s">
        <v>193</v>
      </c>
      <c r="E168" s="18">
        <v>0</v>
      </c>
      <c r="F168" s="18">
        <v>73080.3</v>
      </c>
      <c r="G168" s="21">
        <v>15346.86</v>
      </c>
      <c r="H168" s="20">
        <v>0</v>
      </c>
      <c r="I168" s="20">
        <v>2557.81</v>
      </c>
      <c r="J168" s="18">
        <v>1169.28</v>
      </c>
      <c r="K168" s="18">
        <v>92154.25</v>
      </c>
      <c r="L168" s="27">
        <f t="shared" si="2"/>
        <v>0</v>
      </c>
    </row>
    <row r="169" spans="1:12" hidden="1" x14ac:dyDescent="0.25">
      <c r="A169" s="1">
        <v>44946</v>
      </c>
      <c r="B169" s="12" t="s">
        <v>383</v>
      </c>
      <c r="C169" s="2" t="s">
        <v>195</v>
      </c>
      <c r="D169" s="2" t="s">
        <v>196</v>
      </c>
      <c r="E169" s="18">
        <v>0</v>
      </c>
      <c r="F169" s="18">
        <v>96517.5</v>
      </c>
      <c r="G169" s="21">
        <v>20268.669999999998</v>
      </c>
      <c r="H169" s="20">
        <v>0</v>
      </c>
      <c r="I169" s="20">
        <v>0</v>
      </c>
      <c r="J169" s="18">
        <v>0</v>
      </c>
      <c r="K169" s="18">
        <v>116786.18</v>
      </c>
      <c r="L169" s="27">
        <f t="shared" si="2"/>
        <v>-9.9999999947613105E-3</v>
      </c>
    </row>
    <row r="170" spans="1:12" hidden="1" x14ac:dyDescent="0.25">
      <c r="A170" s="1">
        <v>44946</v>
      </c>
      <c r="B170" s="12" t="s">
        <v>384</v>
      </c>
      <c r="C170" s="2" t="s">
        <v>385</v>
      </c>
      <c r="D170" s="2" t="s">
        <v>386</v>
      </c>
      <c r="E170" s="18">
        <v>0</v>
      </c>
      <c r="F170" s="18">
        <v>64236.2</v>
      </c>
      <c r="G170" s="19">
        <v>6744.8</v>
      </c>
      <c r="H170" s="20">
        <v>0</v>
      </c>
      <c r="I170" s="20">
        <v>3276.05</v>
      </c>
      <c r="J170" s="18">
        <v>0</v>
      </c>
      <c r="K170" s="18">
        <v>74257.05</v>
      </c>
      <c r="L170" s="27">
        <f t="shared" si="2"/>
        <v>0</v>
      </c>
    </row>
    <row r="171" spans="1:12" hidden="1" x14ac:dyDescent="0.25">
      <c r="A171" s="1">
        <v>44946</v>
      </c>
      <c r="B171" s="12" t="s">
        <v>387</v>
      </c>
      <c r="C171" s="2" t="s">
        <v>388</v>
      </c>
      <c r="D171" s="2" t="s">
        <v>389</v>
      </c>
      <c r="E171" s="18">
        <v>0</v>
      </c>
      <c r="F171" s="18">
        <v>273513.56</v>
      </c>
      <c r="G171" s="21">
        <v>57437.85</v>
      </c>
      <c r="H171" s="20">
        <v>0</v>
      </c>
      <c r="I171" s="20">
        <v>9572.24</v>
      </c>
      <c r="J171" s="18">
        <v>4375.0200000000004</v>
      </c>
      <c r="K171" s="18">
        <v>344898.67</v>
      </c>
      <c r="L171" s="27">
        <f t="shared" si="2"/>
        <v>0</v>
      </c>
    </row>
    <row r="172" spans="1:12" hidden="1" x14ac:dyDescent="0.25">
      <c r="A172" s="1">
        <v>44946</v>
      </c>
      <c r="B172" s="12" t="s">
        <v>390</v>
      </c>
      <c r="C172" s="2" t="s">
        <v>388</v>
      </c>
      <c r="D172" s="2" t="s">
        <v>389</v>
      </c>
      <c r="E172" s="18">
        <v>0</v>
      </c>
      <c r="F172" s="18">
        <v>241293.75</v>
      </c>
      <c r="G172" s="21">
        <v>50671.69</v>
      </c>
      <c r="H172" s="20">
        <v>0</v>
      </c>
      <c r="I172" s="20">
        <v>8446.2199999999993</v>
      </c>
      <c r="J172" s="18">
        <v>3860.7</v>
      </c>
      <c r="K172" s="18">
        <v>304272.36</v>
      </c>
      <c r="L172" s="27">
        <f t="shared" si="2"/>
        <v>0</v>
      </c>
    </row>
    <row r="173" spans="1:12" hidden="1" x14ac:dyDescent="0.25">
      <c r="A173" s="1">
        <v>44946</v>
      </c>
      <c r="B173" s="12" t="s">
        <v>391</v>
      </c>
      <c r="C173" s="2" t="s">
        <v>388</v>
      </c>
      <c r="D173" s="2" t="s">
        <v>389</v>
      </c>
      <c r="E173" s="18">
        <v>0</v>
      </c>
      <c r="F173" s="18">
        <v>176948.75</v>
      </c>
      <c r="G173" s="21">
        <v>37159.24</v>
      </c>
      <c r="H173" s="20">
        <v>0</v>
      </c>
      <c r="I173" s="20">
        <v>6194.15</v>
      </c>
      <c r="J173" s="18">
        <v>2831.18</v>
      </c>
      <c r="K173" s="18">
        <v>223133.32</v>
      </c>
      <c r="L173" s="27">
        <f t="shared" si="2"/>
        <v>0</v>
      </c>
    </row>
    <row r="174" spans="1:12" hidden="1" x14ac:dyDescent="0.25">
      <c r="A174" s="1">
        <v>44946</v>
      </c>
      <c r="B174" s="12" t="s">
        <v>392</v>
      </c>
      <c r="C174" s="2" t="s">
        <v>388</v>
      </c>
      <c r="D174" s="2" t="s">
        <v>389</v>
      </c>
      <c r="E174" s="18">
        <v>0</v>
      </c>
      <c r="F174" s="18">
        <v>160862.5</v>
      </c>
      <c r="G174" s="21">
        <v>33781.129999999997</v>
      </c>
      <c r="H174" s="20">
        <v>0</v>
      </c>
      <c r="I174" s="20">
        <v>5630.19</v>
      </c>
      <c r="J174" s="18">
        <v>2573.8000000000002</v>
      </c>
      <c r="K174" s="18">
        <v>202847.61</v>
      </c>
      <c r="L174" s="27">
        <f t="shared" si="2"/>
        <v>1.0000000009313226E-2</v>
      </c>
    </row>
    <row r="175" spans="1:12" hidden="1" x14ac:dyDescent="0.25">
      <c r="A175" s="1">
        <v>44946</v>
      </c>
      <c r="B175" s="12" t="s">
        <v>393</v>
      </c>
      <c r="C175" s="2" t="s">
        <v>388</v>
      </c>
      <c r="D175" s="2" t="s">
        <v>389</v>
      </c>
      <c r="E175" s="18">
        <v>0</v>
      </c>
      <c r="F175" s="18">
        <v>241293.74</v>
      </c>
      <c r="G175" s="21">
        <v>50671.69</v>
      </c>
      <c r="H175" s="20">
        <v>0</v>
      </c>
      <c r="I175" s="20">
        <v>8446.23</v>
      </c>
      <c r="J175" s="18">
        <v>3860.7</v>
      </c>
      <c r="K175" s="18">
        <v>304272.36</v>
      </c>
      <c r="L175" s="27">
        <f t="shared" si="2"/>
        <v>0</v>
      </c>
    </row>
    <row r="176" spans="1:12" hidden="1" x14ac:dyDescent="0.25">
      <c r="A176" s="1">
        <v>44909</v>
      </c>
      <c r="B176" s="12" t="s">
        <v>394</v>
      </c>
      <c r="C176" s="2" t="s">
        <v>240</v>
      </c>
      <c r="D176" s="2" t="s">
        <v>241</v>
      </c>
      <c r="E176" s="18">
        <v>1169.19</v>
      </c>
      <c r="F176" s="18">
        <v>7298.45</v>
      </c>
      <c r="G176" s="19">
        <v>1532.67</v>
      </c>
      <c r="H176" s="20">
        <v>0</v>
      </c>
      <c r="I176" s="20">
        <v>0</v>
      </c>
      <c r="J176" s="18">
        <v>33.869999999999997</v>
      </c>
      <c r="K176" s="18">
        <v>10034.18</v>
      </c>
      <c r="L176" s="27">
        <f t="shared" si="2"/>
        <v>0</v>
      </c>
    </row>
    <row r="177" spans="1:12" hidden="1" x14ac:dyDescent="0.25">
      <c r="A177" s="1">
        <v>44949</v>
      </c>
      <c r="B177" s="12" t="s">
        <v>395</v>
      </c>
      <c r="C177" s="2" t="s">
        <v>396</v>
      </c>
      <c r="D177" s="2" t="s">
        <v>397</v>
      </c>
      <c r="E177" s="18">
        <v>9666.7800000000007</v>
      </c>
      <c r="F177" s="18">
        <v>138411.18</v>
      </c>
      <c r="G177" s="21">
        <v>15743.07</v>
      </c>
      <c r="H177" s="20">
        <v>0</v>
      </c>
      <c r="I177" s="20">
        <v>5182.7299999999996</v>
      </c>
      <c r="J177" s="18">
        <v>0</v>
      </c>
      <c r="K177" s="18">
        <v>169003.75</v>
      </c>
      <c r="L177" s="27">
        <f t="shared" si="2"/>
        <v>1.0000000009313226E-2</v>
      </c>
    </row>
    <row r="178" spans="1:12" hidden="1" x14ac:dyDescent="0.25">
      <c r="A178" s="1">
        <v>44949</v>
      </c>
      <c r="B178" s="12" t="s">
        <v>400</v>
      </c>
      <c r="C178" s="2" t="s">
        <v>111</v>
      </c>
      <c r="D178" s="2" t="s">
        <v>112</v>
      </c>
      <c r="E178" s="18">
        <v>980.58</v>
      </c>
      <c r="F178" s="18">
        <v>15362.44</v>
      </c>
      <c r="G178" s="19">
        <v>4147.8599999999997</v>
      </c>
      <c r="H178" s="20">
        <v>460.87</v>
      </c>
      <c r="I178" s="20">
        <v>0</v>
      </c>
      <c r="J178" s="18">
        <v>0</v>
      </c>
      <c r="K178" s="18">
        <v>20951.75</v>
      </c>
      <c r="L178" s="27">
        <f t="shared" si="2"/>
        <v>0</v>
      </c>
    </row>
    <row r="179" spans="1:12" hidden="1" x14ac:dyDescent="0.25">
      <c r="A179" s="1">
        <v>44949</v>
      </c>
      <c r="B179" s="12" t="s">
        <v>401</v>
      </c>
      <c r="C179" s="2" t="s">
        <v>402</v>
      </c>
      <c r="D179" s="2" t="s">
        <v>403</v>
      </c>
      <c r="E179" s="18">
        <v>5473.11</v>
      </c>
      <c r="F179" s="18">
        <v>0</v>
      </c>
      <c r="G179" s="22">
        <v>0</v>
      </c>
      <c r="H179" s="20">
        <v>0</v>
      </c>
      <c r="I179" s="20">
        <v>0</v>
      </c>
      <c r="J179" s="18">
        <v>0</v>
      </c>
      <c r="K179" s="18">
        <v>5473.11</v>
      </c>
      <c r="L179" s="27">
        <f t="shared" si="2"/>
        <v>0</v>
      </c>
    </row>
    <row r="180" spans="1:12" hidden="1" x14ac:dyDescent="0.25">
      <c r="A180" s="1">
        <v>44949</v>
      </c>
      <c r="B180" s="12" t="s">
        <v>404</v>
      </c>
      <c r="C180" s="2" t="s">
        <v>402</v>
      </c>
      <c r="D180" s="2" t="s">
        <v>403</v>
      </c>
      <c r="E180" s="18">
        <v>60868.800000000003</v>
      </c>
      <c r="F180" s="18">
        <v>0</v>
      </c>
      <c r="G180" s="22">
        <v>0</v>
      </c>
      <c r="H180" s="20">
        <v>0</v>
      </c>
      <c r="I180" s="20">
        <v>0</v>
      </c>
      <c r="J180" s="18">
        <v>0</v>
      </c>
      <c r="K180" s="18">
        <v>60868.800000000003</v>
      </c>
      <c r="L180" s="27">
        <f t="shared" si="2"/>
        <v>0</v>
      </c>
    </row>
    <row r="181" spans="1:12" hidden="1" x14ac:dyDescent="0.25">
      <c r="A181" s="1">
        <v>44949</v>
      </c>
      <c r="B181" s="12" t="s">
        <v>405</v>
      </c>
      <c r="C181" s="2" t="s">
        <v>406</v>
      </c>
      <c r="D181" s="2" t="s">
        <v>407</v>
      </c>
      <c r="E181" s="18">
        <v>593158</v>
      </c>
      <c r="F181" s="18">
        <v>0</v>
      </c>
      <c r="G181" s="22">
        <v>0</v>
      </c>
      <c r="H181" s="20">
        <v>0</v>
      </c>
      <c r="I181" s="20">
        <v>0</v>
      </c>
      <c r="J181" s="18">
        <v>0</v>
      </c>
      <c r="K181" s="18">
        <v>593158</v>
      </c>
      <c r="L181" s="27">
        <f t="shared" si="2"/>
        <v>0</v>
      </c>
    </row>
    <row r="182" spans="1:12" hidden="1" x14ac:dyDescent="0.25">
      <c r="A182" s="1">
        <v>44949</v>
      </c>
      <c r="B182" s="12" t="s">
        <v>408</v>
      </c>
      <c r="C182" s="2" t="s">
        <v>367</v>
      </c>
      <c r="D182" s="2" t="s">
        <v>368</v>
      </c>
      <c r="E182" s="18">
        <v>18000</v>
      </c>
      <c r="F182" s="18">
        <v>0</v>
      </c>
      <c r="G182" s="22">
        <v>0</v>
      </c>
      <c r="H182" s="20">
        <v>0</v>
      </c>
      <c r="I182" s="20">
        <v>0</v>
      </c>
      <c r="J182" s="18">
        <v>0</v>
      </c>
      <c r="K182" s="18">
        <v>18000</v>
      </c>
      <c r="L182" s="27">
        <f t="shared" si="2"/>
        <v>0</v>
      </c>
    </row>
    <row r="183" spans="1:12" hidden="1" x14ac:dyDescent="0.25">
      <c r="A183" s="1">
        <v>44949</v>
      </c>
      <c r="B183" s="12" t="s">
        <v>409</v>
      </c>
      <c r="C183" s="2" t="s">
        <v>367</v>
      </c>
      <c r="D183" s="2" t="s">
        <v>368</v>
      </c>
      <c r="E183" s="18">
        <v>33500</v>
      </c>
      <c r="F183" s="18">
        <v>0</v>
      </c>
      <c r="G183" s="22">
        <v>0</v>
      </c>
      <c r="H183" s="20">
        <v>0</v>
      </c>
      <c r="I183" s="20">
        <v>0</v>
      </c>
      <c r="J183" s="18">
        <v>0</v>
      </c>
      <c r="K183" s="18">
        <v>33500</v>
      </c>
      <c r="L183" s="27">
        <f t="shared" si="2"/>
        <v>0</v>
      </c>
    </row>
    <row r="184" spans="1:12" hidden="1" x14ac:dyDescent="0.25">
      <c r="A184" s="1">
        <v>44949</v>
      </c>
      <c r="B184" s="12" t="s">
        <v>410</v>
      </c>
      <c r="C184" s="2" t="s">
        <v>411</v>
      </c>
      <c r="D184" s="2" t="s">
        <v>412</v>
      </c>
      <c r="E184" s="18">
        <v>150000</v>
      </c>
      <c r="F184" s="18">
        <v>0</v>
      </c>
      <c r="G184" s="22">
        <v>0</v>
      </c>
      <c r="H184" s="20">
        <v>0</v>
      </c>
      <c r="I184" s="20">
        <v>0</v>
      </c>
      <c r="J184" s="18">
        <v>0</v>
      </c>
      <c r="K184" s="18">
        <v>150000</v>
      </c>
      <c r="L184" s="27">
        <f t="shared" si="2"/>
        <v>0</v>
      </c>
    </row>
    <row r="185" spans="1:12" hidden="1" x14ac:dyDescent="0.25">
      <c r="A185" s="1">
        <v>44949</v>
      </c>
      <c r="B185" s="12" t="s">
        <v>413</v>
      </c>
      <c r="C185" s="2" t="s">
        <v>291</v>
      </c>
      <c r="D185" s="2" t="s">
        <v>292</v>
      </c>
      <c r="E185" s="18">
        <v>0</v>
      </c>
      <c r="F185" s="18">
        <v>37000</v>
      </c>
      <c r="G185" s="19">
        <v>7770</v>
      </c>
      <c r="H185" s="20">
        <v>0</v>
      </c>
      <c r="I185" s="20">
        <v>0</v>
      </c>
      <c r="J185" s="18">
        <v>0</v>
      </c>
      <c r="K185" s="18">
        <v>44770</v>
      </c>
      <c r="L185" s="27">
        <f t="shared" si="2"/>
        <v>0</v>
      </c>
    </row>
    <row r="186" spans="1:12" hidden="1" x14ac:dyDescent="0.25">
      <c r="A186" s="1">
        <v>44950</v>
      </c>
      <c r="B186" s="12" t="s">
        <v>414</v>
      </c>
      <c r="C186" s="2" t="s">
        <v>415</v>
      </c>
      <c r="D186" s="2" t="s">
        <v>416</v>
      </c>
      <c r="E186" s="18">
        <v>0</v>
      </c>
      <c r="F186" s="18">
        <v>4545.45</v>
      </c>
      <c r="G186" s="24">
        <v>954.54</v>
      </c>
      <c r="H186" s="20">
        <v>0</v>
      </c>
      <c r="I186" s="20">
        <v>0</v>
      </c>
      <c r="J186" s="18">
        <v>0</v>
      </c>
      <c r="K186" s="18">
        <v>5499.99</v>
      </c>
      <c r="L186" s="27">
        <f t="shared" si="2"/>
        <v>0</v>
      </c>
    </row>
    <row r="187" spans="1:12" hidden="1" x14ac:dyDescent="0.25">
      <c r="A187" s="1">
        <v>44950</v>
      </c>
      <c r="B187" s="12" t="s">
        <v>417</v>
      </c>
      <c r="C187" s="2" t="s">
        <v>372</v>
      </c>
      <c r="D187" s="2" t="s">
        <v>373</v>
      </c>
      <c r="E187" s="18">
        <v>0</v>
      </c>
      <c r="F187" s="18">
        <v>520000</v>
      </c>
      <c r="G187" s="23">
        <v>109200</v>
      </c>
      <c r="H187" s="20">
        <v>0</v>
      </c>
      <c r="I187" s="20">
        <v>18200</v>
      </c>
      <c r="J187" s="18">
        <v>0</v>
      </c>
      <c r="K187" s="18">
        <v>647400</v>
      </c>
      <c r="L187" s="27">
        <f t="shared" si="2"/>
        <v>0</v>
      </c>
    </row>
    <row r="188" spans="1:12" hidden="1" x14ac:dyDescent="0.25">
      <c r="A188" s="1">
        <v>44950</v>
      </c>
      <c r="B188" s="12" t="s">
        <v>418</v>
      </c>
      <c r="C188" s="2" t="s">
        <v>419</v>
      </c>
      <c r="D188" s="2" t="s">
        <v>420</v>
      </c>
      <c r="E188" s="18">
        <v>0</v>
      </c>
      <c r="F188" s="18">
        <v>70728</v>
      </c>
      <c r="G188" s="21">
        <v>14852.88</v>
      </c>
      <c r="H188" s="20">
        <v>2121.84</v>
      </c>
      <c r="I188" s="20">
        <v>0</v>
      </c>
      <c r="J188" s="18">
        <v>0</v>
      </c>
      <c r="K188" s="18">
        <v>87702.720000000001</v>
      </c>
      <c r="L188" s="27">
        <f t="shared" si="2"/>
        <v>0</v>
      </c>
    </row>
    <row r="189" spans="1:12" hidden="1" x14ac:dyDescent="0.25">
      <c r="A189" s="1">
        <v>44950</v>
      </c>
      <c r="B189" s="12" t="s">
        <v>421</v>
      </c>
      <c r="C189" s="2" t="s">
        <v>422</v>
      </c>
      <c r="D189" s="2" t="s">
        <v>423</v>
      </c>
      <c r="E189" s="18">
        <v>0</v>
      </c>
      <c r="F189" s="18">
        <v>799.41</v>
      </c>
      <c r="G189" s="22">
        <v>83.94</v>
      </c>
      <c r="H189" s="20">
        <v>0</v>
      </c>
      <c r="I189" s="20">
        <v>0</v>
      </c>
      <c r="J189" s="18">
        <v>0</v>
      </c>
      <c r="K189" s="18">
        <v>883.35</v>
      </c>
      <c r="L189" s="27">
        <f t="shared" si="2"/>
        <v>0</v>
      </c>
    </row>
    <row r="190" spans="1:12" hidden="1" x14ac:dyDescent="0.25">
      <c r="A190" s="1">
        <v>44950</v>
      </c>
      <c r="B190" s="12" t="s">
        <v>424</v>
      </c>
      <c r="C190" s="2" t="s">
        <v>425</v>
      </c>
      <c r="D190" s="2" t="s">
        <v>426</v>
      </c>
      <c r="E190" s="18">
        <v>9000</v>
      </c>
      <c r="F190" s="18">
        <v>0</v>
      </c>
      <c r="G190" s="22">
        <v>0</v>
      </c>
      <c r="H190" s="20">
        <v>0</v>
      </c>
      <c r="I190" s="20">
        <v>0</v>
      </c>
      <c r="J190" s="18">
        <v>0</v>
      </c>
      <c r="K190" s="18">
        <v>9000</v>
      </c>
      <c r="L190" s="27">
        <f t="shared" si="2"/>
        <v>0</v>
      </c>
    </row>
    <row r="191" spans="1:12" hidden="1" x14ac:dyDescent="0.25">
      <c r="A191" s="1">
        <v>44950</v>
      </c>
      <c r="B191" s="12" t="s">
        <v>427</v>
      </c>
      <c r="C191" s="2" t="s">
        <v>428</v>
      </c>
      <c r="D191" s="2" t="s">
        <v>429</v>
      </c>
      <c r="E191" s="18">
        <v>38157</v>
      </c>
      <c r="F191" s="18">
        <v>0</v>
      </c>
      <c r="G191" s="22">
        <v>0</v>
      </c>
      <c r="H191" s="20">
        <v>0</v>
      </c>
      <c r="I191" s="20">
        <v>0</v>
      </c>
      <c r="J191" s="18">
        <v>0</v>
      </c>
      <c r="K191" s="18">
        <v>38157</v>
      </c>
      <c r="L191" s="27">
        <f t="shared" si="2"/>
        <v>0</v>
      </c>
    </row>
    <row r="192" spans="1:12" hidden="1" x14ac:dyDescent="0.25">
      <c r="A192" s="1">
        <v>44950</v>
      </c>
      <c r="B192" s="12" t="s">
        <v>430</v>
      </c>
      <c r="C192" s="2" t="s">
        <v>411</v>
      </c>
      <c r="D192" s="2" t="s">
        <v>412</v>
      </c>
      <c r="E192" s="18">
        <v>120000</v>
      </c>
      <c r="F192" s="18">
        <v>0</v>
      </c>
      <c r="G192" s="22">
        <v>0</v>
      </c>
      <c r="H192" s="20">
        <v>0</v>
      </c>
      <c r="I192" s="20">
        <v>0</v>
      </c>
      <c r="J192" s="18">
        <v>0</v>
      </c>
      <c r="K192" s="18">
        <v>120000</v>
      </c>
      <c r="L192" s="27">
        <f t="shared" si="2"/>
        <v>0</v>
      </c>
    </row>
    <row r="193" spans="1:12" hidden="1" x14ac:dyDescent="0.25">
      <c r="A193" s="1">
        <v>44951</v>
      </c>
      <c r="B193" s="12" t="s">
        <v>431</v>
      </c>
      <c r="C193" s="2" t="s">
        <v>220</v>
      </c>
      <c r="D193" s="2" t="s">
        <v>221</v>
      </c>
      <c r="E193" s="18">
        <v>0</v>
      </c>
      <c r="F193" s="18">
        <v>42000</v>
      </c>
      <c r="G193" s="19">
        <v>8820</v>
      </c>
      <c r="H193" s="20">
        <v>0</v>
      </c>
      <c r="I193" s="20">
        <v>1470</v>
      </c>
      <c r="J193" s="18">
        <v>672</v>
      </c>
      <c r="K193" s="18">
        <v>52962</v>
      </c>
      <c r="L193" s="27">
        <f t="shared" si="2"/>
        <v>0</v>
      </c>
    </row>
    <row r="194" spans="1:12" hidden="1" x14ac:dyDescent="0.25">
      <c r="A194" s="1">
        <v>44951</v>
      </c>
      <c r="B194" s="12" t="s">
        <v>432</v>
      </c>
      <c r="C194" s="2" t="s">
        <v>433</v>
      </c>
      <c r="D194" s="2" t="s">
        <v>434</v>
      </c>
      <c r="E194" s="18">
        <v>0</v>
      </c>
      <c r="F194" s="18">
        <v>378000</v>
      </c>
      <c r="G194" s="21">
        <v>79380</v>
      </c>
      <c r="H194" s="20">
        <v>0</v>
      </c>
      <c r="I194" s="20">
        <v>13230.01</v>
      </c>
      <c r="J194" s="18">
        <v>0</v>
      </c>
      <c r="K194" s="18">
        <v>470610.01</v>
      </c>
      <c r="L194" s="27">
        <f t="shared" si="2"/>
        <v>0</v>
      </c>
    </row>
    <row r="195" spans="1:12" hidden="1" x14ac:dyDescent="0.25">
      <c r="A195" s="1">
        <v>44951</v>
      </c>
      <c r="B195" s="12" t="s">
        <v>435</v>
      </c>
      <c r="C195" s="2" t="s">
        <v>436</v>
      </c>
      <c r="D195" s="2" t="s">
        <v>437</v>
      </c>
      <c r="E195" s="18">
        <v>2078.64</v>
      </c>
      <c r="F195" s="18">
        <v>2276.7399999999998</v>
      </c>
      <c r="G195" s="24">
        <v>478.12</v>
      </c>
      <c r="H195" s="20">
        <v>62.21</v>
      </c>
      <c r="I195" s="20">
        <v>0</v>
      </c>
      <c r="J195" s="18">
        <v>0</v>
      </c>
      <c r="K195" s="18">
        <v>4895.71</v>
      </c>
      <c r="L195" s="27">
        <f t="shared" ref="L195:L258" si="3">SUM(E195:J195)-K195</f>
        <v>0</v>
      </c>
    </row>
    <row r="196" spans="1:12" hidden="1" x14ac:dyDescent="0.25">
      <c r="A196" s="1">
        <v>44951</v>
      </c>
      <c r="B196" s="12" t="s">
        <v>438</v>
      </c>
      <c r="C196" s="2" t="s">
        <v>108</v>
      </c>
      <c r="D196" s="2" t="s">
        <v>109</v>
      </c>
      <c r="E196" s="18">
        <v>0</v>
      </c>
      <c r="F196" s="18">
        <v>1404.95</v>
      </c>
      <c r="G196" s="24">
        <v>295.04000000000002</v>
      </c>
      <c r="H196" s="20">
        <v>0</v>
      </c>
      <c r="I196" s="20">
        <v>0</v>
      </c>
      <c r="J196" s="18">
        <v>0</v>
      </c>
      <c r="K196" s="18">
        <v>1699.99</v>
      </c>
      <c r="L196" s="27">
        <f t="shared" si="3"/>
        <v>0</v>
      </c>
    </row>
    <row r="197" spans="1:12" hidden="1" x14ac:dyDescent="0.25">
      <c r="A197" s="1">
        <v>44951</v>
      </c>
      <c r="B197" s="12" t="s">
        <v>439</v>
      </c>
      <c r="C197" s="2" t="s">
        <v>367</v>
      </c>
      <c r="D197" s="2" t="s">
        <v>368</v>
      </c>
      <c r="E197" s="18">
        <v>22500</v>
      </c>
      <c r="F197" s="18">
        <v>0</v>
      </c>
      <c r="G197" s="22">
        <v>0</v>
      </c>
      <c r="H197" s="20">
        <v>0</v>
      </c>
      <c r="I197" s="20">
        <v>0</v>
      </c>
      <c r="J197" s="18">
        <v>0</v>
      </c>
      <c r="K197" s="18">
        <v>22500</v>
      </c>
      <c r="L197" s="27">
        <f t="shared" si="3"/>
        <v>0</v>
      </c>
    </row>
    <row r="198" spans="1:12" hidden="1" x14ac:dyDescent="0.25">
      <c r="A198" s="1">
        <v>44951</v>
      </c>
      <c r="B198" s="12" t="s">
        <v>440</v>
      </c>
      <c r="C198" s="2" t="s">
        <v>343</v>
      </c>
      <c r="D198" s="2" t="s">
        <v>344</v>
      </c>
      <c r="E198" s="18">
        <v>26600</v>
      </c>
      <c r="F198" s="18">
        <v>0</v>
      </c>
      <c r="G198" s="22">
        <v>0</v>
      </c>
      <c r="H198" s="20">
        <v>0</v>
      </c>
      <c r="I198" s="20">
        <v>0</v>
      </c>
      <c r="J198" s="18">
        <v>0</v>
      </c>
      <c r="K198" s="18">
        <v>26600</v>
      </c>
      <c r="L198" s="27">
        <f t="shared" si="3"/>
        <v>0</v>
      </c>
    </row>
    <row r="199" spans="1:12" hidden="1" x14ac:dyDescent="0.25">
      <c r="A199" s="1">
        <v>44952</v>
      </c>
      <c r="B199" s="12" t="s">
        <v>441</v>
      </c>
      <c r="C199" s="2" t="s">
        <v>442</v>
      </c>
      <c r="D199" s="2" t="s">
        <v>443</v>
      </c>
      <c r="E199" s="18">
        <v>0</v>
      </c>
      <c r="F199" s="18">
        <v>15000</v>
      </c>
      <c r="G199" s="19">
        <v>3150</v>
      </c>
      <c r="H199" s="20">
        <v>0</v>
      </c>
      <c r="I199" s="20">
        <v>0</v>
      </c>
      <c r="J199" s="18">
        <v>0</v>
      </c>
      <c r="K199" s="18">
        <v>18150</v>
      </c>
      <c r="L199" s="27">
        <f t="shared" si="3"/>
        <v>0</v>
      </c>
    </row>
    <row r="200" spans="1:12" hidden="1" x14ac:dyDescent="0.25">
      <c r="A200" s="1">
        <v>44952</v>
      </c>
      <c r="B200" s="12" t="s">
        <v>446</v>
      </c>
      <c r="C200" s="2" t="s">
        <v>372</v>
      </c>
      <c r="D200" s="2" t="s">
        <v>373</v>
      </c>
      <c r="E200" s="18">
        <v>0</v>
      </c>
      <c r="F200" s="18">
        <v>780000</v>
      </c>
      <c r="G200" s="23">
        <v>163800</v>
      </c>
      <c r="H200" s="20">
        <v>0</v>
      </c>
      <c r="I200" s="20">
        <v>27300</v>
      </c>
      <c r="J200" s="18">
        <v>0</v>
      </c>
      <c r="K200" s="18">
        <v>971100</v>
      </c>
      <c r="L200" s="27">
        <f t="shared" si="3"/>
        <v>0</v>
      </c>
    </row>
    <row r="201" spans="1:12" hidden="1" x14ac:dyDescent="0.25">
      <c r="A201" s="1">
        <v>44952</v>
      </c>
      <c r="B201" s="12" t="s">
        <v>447</v>
      </c>
      <c r="C201" s="2" t="s">
        <v>448</v>
      </c>
      <c r="D201" s="2" t="s">
        <v>449</v>
      </c>
      <c r="E201" s="18">
        <v>50000</v>
      </c>
      <c r="F201" s="18">
        <v>0</v>
      </c>
      <c r="G201" s="22">
        <v>0</v>
      </c>
      <c r="H201" s="20">
        <v>0</v>
      </c>
      <c r="I201" s="20">
        <v>0</v>
      </c>
      <c r="J201" s="18">
        <v>0</v>
      </c>
      <c r="K201" s="18">
        <v>50000</v>
      </c>
      <c r="L201" s="27">
        <f t="shared" si="3"/>
        <v>0</v>
      </c>
    </row>
    <row r="202" spans="1:12" hidden="1" x14ac:dyDescent="0.25">
      <c r="A202" s="1">
        <v>44953</v>
      </c>
      <c r="B202" s="12" t="s">
        <v>450</v>
      </c>
      <c r="C202" s="2" t="s">
        <v>21</v>
      </c>
      <c r="D202" s="2" t="s">
        <v>22</v>
      </c>
      <c r="E202" s="18">
        <v>0</v>
      </c>
      <c r="F202" s="18">
        <v>60000</v>
      </c>
      <c r="G202" s="21">
        <v>12600</v>
      </c>
      <c r="H202" s="20">
        <v>0</v>
      </c>
      <c r="I202" s="20">
        <v>0</v>
      </c>
      <c r="J202" s="18">
        <v>0</v>
      </c>
      <c r="K202" s="18">
        <v>72600</v>
      </c>
      <c r="L202" s="27">
        <f t="shared" si="3"/>
        <v>0</v>
      </c>
    </row>
    <row r="203" spans="1:12" hidden="1" x14ac:dyDescent="0.25">
      <c r="A203" s="1">
        <v>44953</v>
      </c>
      <c r="B203" s="12" t="s">
        <v>451</v>
      </c>
      <c r="C203" s="2" t="s">
        <v>452</v>
      </c>
      <c r="D203" s="2" t="s">
        <v>453</v>
      </c>
      <c r="E203" s="18">
        <v>0</v>
      </c>
      <c r="F203" s="18">
        <v>29000</v>
      </c>
      <c r="G203" s="19">
        <v>6090</v>
      </c>
      <c r="H203" s="20">
        <v>0</v>
      </c>
      <c r="I203" s="20">
        <v>0</v>
      </c>
      <c r="J203" s="18">
        <v>0</v>
      </c>
      <c r="K203" s="18">
        <v>35090</v>
      </c>
      <c r="L203" s="27">
        <f t="shared" si="3"/>
        <v>0</v>
      </c>
    </row>
    <row r="204" spans="1:12" hidden="1" x14ac:dyDescent="0.25">
      <c r="A204" s="1">
        <v>44953</v>
      </c>
      <c r="B204" s="12" t="s">
        <v>454</v>
      </c>
      <c r="C204" s="2" t="s">
        <v>455</v>
      </c>
      <c r="D204" s="2" t="s">
        <v>456</v>
      </c>
      <c r="E204" s="18">
        <v>0</v>
      </c>
      <c r="F204" s="18">
        <v>45000</v>
      </c>
      <c r="G204" s="19">
        <v>9450</v>
      </c>
      <c r="H204" s="20">
        <v>0</v>
      </c>
      <c r="I204" s="20">
        <v>0</v>
      </c>
      <c r="J204" s="18">
        <v>0</v>
      </c>
      <c r="K204" s="18">
        <v>54450</v>
      </c>
      <c r="L204" s="27">
        <f t="shared" si="3"/>
        <v>0</v>
      </c>
    </row>
    <row r="205" spans="1:12" hidden="1" x14ac:dyDescent="0.25">
      <c r="A205" s="1">
        <v>44953</v>
      </c>
      <c r="B205" s="12" t="s">
        <v>457</v>
      </c>
      <c r="C205" s="2" t="s">
        <v>458</v>
      </c>
      <c r="D205" s="2" t="s">
        <v>459</v>
      </c>
      <c r="E205" s="18">
        <v>0</v>
      </c>
      <c r="F205" s="18">
        <v>65635</v>
      </c>
      <c r="G205" s="21">
        <v>13783.35</v>
      </c>
      <c r="H205" s="20">
        <v>0</v>
      </c>
      <c r="I205" s="20">
        <v>2297.23</v>
      </c>
      <c r="J205" s="18">
        <v>0</v>
      </c>
      <c r="K205" s="18">
        <v>81715.58</v>
      </c>
      <c r="L205" s="27">
        <f t="shared" si="3"/>
        <v>0</v>
      </c>
    </row>
    <row r="206" spans="1:12" hidden="1" x14ac:dyDescent="0.25">
      <c r="A206" s="1">
        <v>44953</v>
      </c>
      <c r="B206" s="12" t="s">
        <v>460</v>
      </c>
      <c r="C206" s="2" t="s">
        <v>458</v>
      </c>
      <c r="D206" s="2" t="s">
        <v>459</v>
      </c>
      <c r="E206" s="18">
        <v>0</v>
      </c>
      <c r="F206" s="18">
        <v>19364</v>
      </c>
      <c r="G206" s="19">
        <v>4066.44</v>
      </c>
      <c r="H206" s="20">
        <v>0</v>
      </c>
      <c r="I206" s="20">
        <v>677.74</v>
      </c>
      <c r="J206" s="18">
        <v>0</v>
      </c>
      <c r="K206" s="18">
        <v>24108.18</v>
      </c>
      <c r="L206" s="27">
        <f t="shared" si="3"/>
        <v>0</v>
      </c>
    </row>
    <row r="207" spans="1:12" hidden="1" x14ac:dyDescent="0.25">
      <c r="A207" s="1">
        <v>44953</v>
      </c>
      <c r="B207" s="12" t="s">
        <v>461</v>
      </c>
      <c r="C207" s="2" t="s">
        <v>108</v>
      </c>
      <c r="D207" s="2" t="s">
        <v>109</v>
      </c>
      <c r="E207" s="18">
        <v>0</v>
      </c>
      <c r="F207" s="18">
        <v>1404.95</v>
      </c>
      <c r="G207" s="24">
        <v>295.04000000000002</v>
      </c>
      <c r="H207" s="20">
        <v>0</v>
      </c>
      <c r="I207" s="20">
        <v>0</v>
      </c>
      <c r="J207" s="18">
        <v>0</v>
      </c>
      <c r="K207" s="18">
        <v>1699.99</v>
      </c>
      <c r="L207" s="27">
        <f t="shared" si="3"/>
        <v>0</v>
      </c>
    </row>
    <row r="208" spans="1:12" hidden="1" x14ac:dyDescent="0.25">
      <c r="A208" s="1">
        <v>44953</v>
      </c>
      <c r="B208" s="12" t="s">
        <v>462</v>
      </c>
      <c r="C208" s="2" t="s">
        <v>463</v>
      </c>
      <c r="D208" s="2" t="s">
        <v>464</v>
      </c>
      <c r="E208" s="18">
        <v>68344</v>
      </c>
      <c r="F208" s="18">
        <v>0</v>
      </c>
      <c r="G208" s="22">
        <v>0</v>
      </c>
      <c r="H208" s="20">
        <v>0</v>
      </c>
      <c r="I208" s="20">
        <v>0</v>
      </c>
      <c r="J208" s="18">
        <v>0</v>
      </c>
      <c r="K208" s="18">
        <v>68344</v>
      </c>
      <c r="L208" s="27">
        <f t="shared" si="3"/>
        <v>0</v>
      </c>
    </row>
    <row r="209" spans="1:12" hidden="1" x14ac:dyDescent="0.25">
      <c r="A209" s="1">
        <v>44953</v>
      </c>
      <c r="B209" s="12" t="s">
        <v>365</v>
      </c>
      <c r="C209" s="2" t="s">
        <v>465</v>
      </c>
      <c r="D209" s="2" t="s">
        <v>466</v>
      </c>
      <c r="E209" s="18">
        <v>45000</v>
      </c>
      <c r="F209" s="18">
        <v>0</v>
      </c>
      <c r="G209" s="22">
        <v>0</v>
      </c>
      <c r="H209" s="20">
        <v>0</v>
      </c>
      <c r="I209" s="20">
        <v>0</v>
      </c>
      <c r="J209" s="18">
        <v>0</v>
      </c>
      <c r="K209" s="18">
        <v>45000</v>
      </c>
      <c r="L209" s="27">
        <f t="shared" si="3"/>
        <v>0</v>
      </c>
    </row>
    <row r="210" spans="1:12" hidden="1" x14ac:dyDescent="0.25">
      <c r="A210" s="1">
        <v>44953</v>
      </c>
      <c r="B210" s="12" t="s">
        <v>467</v>
      </c>
      <c r="C210" s="2" t="s">
        <v>243</v>
      </c>
      <c r="D210" s="2" t="s">
        <v>244</v>
      </c>
      <c r="E210" s="18">
        <v>17000</v>
      </c>
      <c r="F210" s="18">
        <v>0</v>
      </c>
      <c r="G210" s="22">
        <v>0</v>
      </c>
      <c r="H210" s="20">
        <v>0</v>
      </c>
      <c r="I210" s="20">
        <v>0</v>
      </c>
      <c r="J210" s="18">
        <v>0</v>
      </c>
      <c r="K210" s="18">
        <v>17000</v>
      </c>
      <c r="L210" s="27">
        <f t="shared" si="3"/>
        <v>0</v>
      </c>
    </row>
    <row r="211" spans="1:12" hidden="1" x14ac:dyDescent="0.25">
      <c r="A211" s="1">
        <v>44954</v>
      </c>
      <c r="B211" s="12" t="s">
        <v>468</v>
      </c>
      <c r="C211" s="2" t="s">
        <v>469</v>
      </c>
      <c r="D211" s="2" t="s">
        <v>470</v>
      </c>
      <c r="E211" s="18">
        <v>600.14</v>
      </c>
      <c r="F211" s="18">
        <v>4628.5600000000004</v>
      </c>
      <c r="G211" s="24">
        <v>972</v>
      </c>
      <c r="H211" s="20">
        <v>83.66</v>
      </c>
      <c r="I211" s="20">
        <v>0</v>
      </c>
      <c r="J211" s="18">
        <v>0</v>
      </c>
      <c r="K211" s="18">
        <v>6284.36</v>
      </c>
      <c r="L211" s="27">
        <f t="shared" si="3"/>
        <v>0</v>
      </c>
    </row>
    <row r="212" spans="1:12" hidden="1" x14ac:dyDescent="0.25">
      <c r="A212" s="1">
        <v>44955</v>
      </c>
      <c r="B212" s="12" t="s">
        <v>471</v>
      </c>
      <c r="C212" s="2" t="s">
        <v>472</v>
      </c>
      <c r="D212" s="2" t="s">
        <v>473</v>
      </c>
      <c r="E212" s="18">
        <v>0</v>
      </c>
      <c r="F212" s="18">
        <v>30636</v>
      </c>
      <c r="G212" s="19">
        <v>6433.56</v>
      </c>
      <c r="H212" s="20">
        <v>0</v>
      </c>
      <c r="I212" s="20">
        <v>0</v>
      </c>
      <c r="J212" s="18">
        <v>0</v>
      </c>
      <c r="K212" s="18">
        <v>37069.56</v>
      </c>
      <c r="L212" s="27">
        <f t="shared" si="3"/>
        <v>0</v>
      </c>
    </row>
    <row r="213" spans="1:12" hidden="1" x14ac:dyDescent="0.25">
      <c r="A213" s="1">
        <v>44955</v>
      </c>
      <c r="B213" s="12" t="s">
        <v>474</v>
      </c>
      <c r="C213" s="2" t="s">
        <v>475</v>
      </c>
      <c r="D213" s="2" t="s">
        <v>476</v>
      </c>
      <c r="E213" s="18">
        <v>0</v>
      </c>
      <c r="F213" s="18">
        <v>320000</v>
      </c>
      <c r="G213" s="21">
        <v>67200</v>
      </c>
      <c r="H213" s="20">
        <v>0</v>
      </c>
      <c r="I213" s="20">
        <v>0</v>
      </c>
      <c r="J213" s="18">
        <v>0</v>
      </c>
      <c r="K213" s="18">
        <v>387200</v>
      </c>
      <c r="L213" s="27">
        <f t="shared" si="3"/>
        <v>0</v>
      </c>
    </row>
    <row r="214" spans="1:12" hidden="1" x14ac:dyDescent="0.25">
      <c r="A214" s="1">
        <v>45014</v>
      </c>
      <c r="B214" s="12" t="s">
        <v>477</v>
      </c>
      <c r="C214" s="2" t="s">
        <v>475</v>
      </c>
      <c r="D214" s="2" t="s">
        <v>476</v>
      </c>
      <c r="E214" s="18">
        <v>0</v>
      </c>
      <c r="F214" s="18">
        <v>41262</v>
      </c>
      <c r="G214" s="19">
        <v>8665.02</v>
      </c>
      <c r="H214" s="20">
        <v>0</v>
      </c>
      <c r="I214" s="20">
        <v>0</v>
      </c>
      <c r="J214" s="18">
        <v>0</v>
      </c>
      <c r="K214" s="18">
        <v>49927.02</v>
      </c>
      <c r="L214" s="27">
        <f t="shared" si="3"/>
        <v>0</v>
      </c>
    </row>
    <row r="215" spans="1:12" hidden="1" x14ac:dyDescent="0.25">
      <c r="A215" s="1">
        <v>44955</v>
      </c>
      <c r="B215" s="12" t="s">
        <v>477</v>
      </c>
      <c r="C215" s="2" t="s">
        <v>475</v>
      </c>
      <c r="D215" s="2" t="s">
        <v>476</v>
      </c>
      <c r="E215" s="18">
        <v>0</v>
      </c>
      <c r="F215" s="18">
        <v>41262</v>
      </c>
      <c r="G215" s="19">
        <v>8665.02</v>
      </c>
      <c r="H215" s="20">
        <v>0</v>
      </c>
      <c r="I215" s="20">
        <v>0</v>
      </c>
      <c r="J215" s="18">
        <v>0</v>
      </c>
      <c r="K215" s="18">
        <v>49927.02</v>
      </c>
      <c r="L215" s="27">
        <f t="shared" si="3"/>
        <v>0</v>
      </c>
    </row>
    <row r="216" spans="1:12" hidden="1" x14ac:dyDescent="0.25">
      <c r="A216" s="1">
        <v>44956</v>
      </c>
      <c r="B216" s="12" t="s">
        <v>478</v>
      </c>
      <c r="C216" s="2" t="s">
        <v>479</v>
      </c>
      <c r="D216" s="2" t="s">
        <v>480</v>
      </c>
      <c r="E216" s="18">
        <v>0</v>
      </c>
      <c r="F216" s="18">
        <v>120000</v>
      </c>
      <c r="G216" s="21">
        <v>25200</v>
      </c>
      <c r="H216" s="20">
        <v>0</v>
      </c>
      <c r="I216" s="20">
        <v>0</v>
      </c>
      <c r="J216" s="18">
        <v>0</v>
      </c>
      <c r="K216" s="18">
        <v>145200</v>
      </c>
      <c r="L216" s="27">
        <f t="shared" si="3"/>
        <v>0</v>
      </c>
    </row>
    <row r="217" spans="1:12" hidden="1" x14ac:dyDescent="0.25">
      <c r="A217" s="1">
        <v>44956</v>
      </c>
      <c r="B217" s="12" t="s">
        <v>481</v>
      </c>
      <c r="C217" s="2" t="s">
        <v>482</v>
      </c>
      <c r="D217" s="2" t="s">
        <v>483</v>
      </c>
      <c r="E217" s="18">
        <v>0</v>
      </c>
      <c r="F217" s="18">
        <v>241215</v>
      </c>
      <c r="G217" s="21">
        <v>50655.15</v>
      </c>
      <c r="H217" s="20">
        <v>0</v>
      </c>
      <c r="I217" s="20">
        <v>8442.52</v>
      </c>
      <c r="J217" s="18">
        <v>3859.44</v>
      </c>
      <c r="K217" s="18">
        <v>304172.11</v>
      </c>
      <c r="L217" s="27">
        <f t="shared" si="3"/>
        <v>0</v>
      </c>
    </row>
    <row r="218" spans="1:12" hidden="1" x14ac:dyDescent="0.25">
      <c r="A218" s="1">
        <v>44956</v>
      </c>
      <c r="B218" s="12" t="s">
        <v>484</v>
      </c>
      <c r="C218" s="2" t="s">
        <v>485</v>
      </c>
      <c r="D218" s="2" t="s">
        <v>486</v>
      </c>
      <c r="E218" s="18">
        <v>0</v>
      </c>
      <c r="F218" s="18">
        <v>67669.53</v>
      </c>
      <c r="G218" s="21">
        <v>14210.6</v>
      </c>
      <c r="H218" s="20">
        <v>0</v>
      </c>
      <c r="I218" s="20">
        <v>2368.4299999999998</v>
      </c>
      <c r="J218" s="18">
        <v>1082.71</v>
      </c>
      <c r="K218" s="18">
        <v>85331.27</v>
      </c>
      <c r="L218" s="27">
        <f t="shared" si="3"/>
        <v>0</v>
      </c>
    </row>
    <row r="219" spans="1:12" hidden="1" x14ac:dyDescent="0.25">
      <c r="A219" s="1">
        <v>44956</v>
      </c>
      <c r="B219" s="12" t="s">
        <v>487</v>
      </c>
      <c r="C219" s="2" t="s">
        <v>488</v>
      </c>
      <c r="D219" s="2" t="s">
        <v>489</v>
      </c>
      <c r="E219" s="18">
        <v>22735.72</v>
      </c>
      <c r="F219" s="18">
        <v>96912.72</v>
      </c>
      <c r="G219" s="21">
        <v>20351.669999999998</v>
      </c>
      <c r="H219" s="20">
        <v>0</v>
      </c>
      <c r="I219" s="20">
        <v>3391.95</v>
      </c>
      <c r="J219" s="18">
        <v>0</v>
      </c>
      <c r="K219" s="18">
        <v>143392.06</v>
      </c>
      <c r="L219" s="27">
        <f t="shared" si="3"/>
        <v>0</v>
      </c>
    </row>
    <row r="220" spans="1:12" hidden="1" x14ac:dyDescent="0.25">
      <c r="A220" s="1">
        <v>44956</v>
      </c>
      <c r="B220" s="12" t="s">
        <v>490</v>
      </c>
      <c r="C220" s="2" t="s">
        <v>463</v>
      </c>
      <c r="D220" s="2" t="s">
        <v>464</v>
      </c>
      <c r="E220" s="18">
        <v>11390.76</v>
      </c>
      <c r="F220" s="18">
        <v>0</v>
      </c>
      <c r="G220" s="22">
        <v>0</v>
      </c>
      <c r="H220" s="20">
        <v>0</v>
      </c>
      <c r="I220" s="20">
        <v>0</v>
      </c>
      <c r="J220" s="18">
        <v>0</v>
      </c>
      <c r="K220" s="18">
        <v>11390.76</v>
      </c>
      <c r="L220" s="27">
        <f t="shared" si="3"/>
        <v>0</v>
      </c>
    </row>
    <row r="221" spans="1:12" hidden="1" x14ac:dyDescent="0.25">
      <c r="A221" s="1">
        <v>44956</v>
      </c>
      <c r="B221" s="12" t="s">
        <v>491</v>
      </c>
      <c r="C221" s="2" t="s">
        <v>463</v>
      </c>
      <c r="D221" s="2" t="s">
        <v>464</v>
      </c>
      <c r="E221" s="18">
        <v>5253.9</v>
      </c>
      <c r="F221" s="18">
        <v>0</v>
      </c>
      <c r="G221" s="22">
        <v>0</v>
      </c>
      <c r="H221" s="20">
        <v>0</v>
      </c>
      <c r="I221" s="20">
        <v>0</v>
      </c>
      <c r="J221" s="18">
        <v>0</v>
      </c>
      <c r="K221" s="18">
        <v>5253.9</v>
      </c>
      <c r="L221" s="27">
        <f t="shared" si="3"/>
        <v>0</v>
      </c>
    </row>
    <row r="222" spans="1:12" hidden="1" x14ac:dyDescent="0.25">
      <c r="A222" s="1">
        <v>44956</v>
      </c>
      <c r="B222" s="12" t="s">
        <v>494</v>
      </c>
      <c r="C222" s="2" t="s">
        <v>114</v>
      </c>
      <c r="D222" s="2" t="s">
        <v>115</v>
      </c>
      <c r="E222" s="18">
        <v>30000</v>
      </c>
      <c r="F222" s="18">
        <v>0</v>
      </c>
      <c r="G222" s="22">
        <v>0</v>
      </c>
      <c r="H222" s="20">
        <v>0</v>
      </c>
      <c r="I222" s="20">
        <v>0</v>
      </c>
      <c r="J222" s="18">
        <v>0</v>
      </c>
      <c r="K222" s="18">
        <v>30000</v>
      </c>
      <c r="L222" s="27">
        <f t="shared" si="3"/>
        <v>0</v>
      </c>
    </row>
    <row r="223" spans="1:12" hidden="1" x14ac:dyDescent="0.25">
      <c r="A223" s="1">
        <v>44956</v>
      </c>
      <c r="B223" s="12" t="s">
        <v>495</v>
      </c>
      <c r="C223" s="2" t="s">
        <v>496</v>
      </c>
      <c r="D223" s="2" t="s">
        <v>497</v>
      </c>
      <c r="E223" s="18">
        <v>100454</v>
      </c>
      <c r="F223" s="18">
        <v>0</v>
      </c>
      <c r="G223" s="22">
        <v>0</v>
      </c>
      <c r="H223" s="20">
        <v>0</v>
      </c>
      <c r="I223" s="20">
        <v>0</v>
      </c>
      <c r="J223" s="18">
        <v>0</v>
      </c>
      <c r="K223" s="18">
        <v>100454</v>
      </c>
      <c r="L223" s="27">
        <f t="shared" si="3"/>
        <v>0</v>
      </c>
    </row>
    <row r="224" spans="1:12" hidden="1" x14ac:dyDescent="0.25">
      <c r="A224" s="1">
        <v>44956</v>
      </c>
      <c r="B224" s="12" t="s">
        <v>498</v>
      </c>
      <c r="C224" s="2" t="s">
        <v>496</v>
      </c>
      <c r="D224" s="2" t="s">
        <v>497</v>
      </c>
      <c r="E224" s="18">
        <v>4728</v>
      </c>
      <c r="F224" s="18">
        <v>0</v>
      </c>
      <c r="G224" s="22">
        <v>0</v>
      </c>
      <c r="H224" s="20">
        <v>0</v>
      </c>
      <c r="I224" s="20">
        <v>0</v>
      </c>
      <c r="J224" s="18">
        <v>0</v>
      </c>
      <c r="K224" s="18">
        <v>4728</v>
      </c>
      <c r="L224" s="27">
        <f t="shared" si="3"/>
        <v>0</v>
      </c>
    </row>
    <row r="225" spans="1:12" hidden="1" x14ac:dyDescent="0.25">
      <c r="A225" s="1">
        <v>44956</v>
      </c>
      <c r="B225" s="12" t="s">
        <v>499</v>
      </c>
      <c r="C225" s="2" t="s">
        <v>500</v>
      </c>
      <c r="D225" s="2" t="s">
        <v>501</v>
      </c>
      <c r="E225" s="18">
        <v>106850</v>
      </c>
      <c r="F225" s="18">
        <v>0</v>
      </c>
      <c r="G225" s="22">
        <v>0</v>
      </c>
      <c r="H225" s="20">
        <v>0</v>
      </c>
      <c r="I225" s="20">
        <v>0</v>
      </c>
      <c r="J225" s="18">
        <v>0</v>
      </c>
      <c r="K225" s="18">
        <v>106850</v>
      </c>
      <c r="L225" s="27">
        <f t="shared" si="3"/>
        <v>0</v>
      </c>
    </row>
    <row r="226" spans="1:12" hidden="1" x14ac:dyDescent="0.25">
      <c r="A226" s="1">
        <v>44956</v>
      </c>
      <c r="B226" s="12" t="s">
        <v>502</v>
      </c>
      <c r="C226" s="2" t="s">
        <v>500</v>
      </c>
      <c r="D226" s="2" t="s">
        <v>501</v>
      </c>
      <c r="E226" s="18">
        <v>2689</v>
      </c>
      <c r="F226" s="18">
        <v>0</v>
      </c>
      <c r="G226" s="22">
        <v>0</v>
      </c>
      <c r="H226" s="20">
        <v>0</v>
      </c>
      <c r="I226" s="20">
        <v>0</v>
      </c>
      <c r="J226" s="18">
        <v>0</v>
      </c>
      <c r="K226" s="18">
        <v>2689</v>
      </c>
      <c r="L226" s="27">
        <f t="shared" si="3"/>
        <v>0</v>
      </c>
    </row>
    <row r="227" spans="1:12" hidden="1" x14ac:dyDescent="0.25">
      <c r="A227" s="1">
        <v>44956</v>
      </c>
      <c r="B227" s="12" t="s">
        <v>503</v>
      </c>
      <c r="C227" s="2" t="s">
        <v>291</v>
      </c>
      <c r="D227" s="2" t="s">
        <v>292</v>
      </c>
      <c r="E227" s="18">
        <v>0</v>
      </c>
      <c r="F227" s="18">
        <v>28000</v>
      </c>
      <c r="G227" s="19">
        <v>5880</v>
      </c>
      <c r="H227" s="20">
        <v>0</v>
      </c>
      <c r="I227" s="20">
        <v>0</v>
      </c>
      <c r="J227" s="18">
        <v>0</v>
      </c>
      <c r="K227" s="18">
        <v>33880</v>
      </c>
      <c r="L227" s="27">
        <f t="shared" si="3"/>
        <v>0</v>
      </c>
    </row>
    <row r="228" spans="1:12" hidden="1" x14ac:dyDescent="0.25">
      <c r="A228" s="1">
        <v>44957</v>
      </c>
      <c r="B228" s="12" t="s">
        <v>504</v>
      </c>
      <c r="C228" s="2" t="s">
        <v>505</v>
      </c>
      <c r="D228" s="2" t="s">
        <v>506</v>
      </c>
      <c r="E228" s="18">
        <v>0</v>
      </c>
      <c r="F228" s="18">
        <v>165308</v>
      </c>
      <c r="G228" s="21">
        <v>34714.68</v>
      </c>
      <c r="H228" s="20">
        <v>0</v>
      </c>
      <c r="I228" s="20">
        <v>0</v>
      </c>
      <c r="J228" s="18">
        <v>0</v>
      </c>
      <c r="K228" s="18">
        <v>200022.68</v>
      </c>
      <c r="L228" s="27">
        <f t="shared" si="3"/>
        <v>0</v>
      </c>
    </row>
    <row r="229" spans="1:12" hidden="1" x14ac:dyDescent="0.25">
      <c r="A229" s="1">
        <v>44957</v>
      </c>
      <c r="B229" s="12" t="s">
        <v>507</v>
      </c>
      <c r="C229" s="2" t="s">
        <v>505</v>
      </c>
      <c r="D229" s="2" t="s">
        <v>506</v>
      </c>
      <c r="E229" s="18">
        <v>0</v>
      </c>
      <c r="F229" s="18">
        <v>161725</v>
      </c>
      <c r="G229" s="21">
        <v>33962.25</v>
      </c>
      <c r="H229" s="20">
        <v>0</v>
      </c>
      <c r="I229" s="20">
        <v>0</v>
      </c>
      <c r="J229" s="18">
        <v>0</v>
      </c>
      <c r="K229" s="18">
        <v>195687.25</v>
      </c>
      <c r="L229" s="27">
        <f t="shared" si="3"/>
        <v>0</v>
      </c>
    </row>
    <row r="230" spans="1:12" hidden="1" x14ac:dyDescent="0.25">
      <c r="A230" s="1">
        <v>44957</v>
      </c>
      <c r="B230" s="12" t="s">
        <v>508</v>
      </c>
      <c r="C230" s="2" t="s">
        <v>505</v>
      </c>
      <c r="D230" s="2" t="s">
        <v>506</v>
      </c>
      <c r="E230" s="18">
        <v>0</v>
      </c>
      <c r="F230" s="18">
        <v>730800</v>
      </c>
      <c r="G230" s="23">
        <v>153468</v>
      </c>
      <c r="H230" s="20">
        <v>0</v>
      </c>
      <c r="I230" s="20">
        <v>0</v>
      </c>
      <c r="J230" s="18">
        <v>0</v>
      </c>
      <c r="K230" s="18">
        <v>884268</v>
      </c>
      <c r="L230" s="27">
        <f t="shared" si="3"/>
        <v>0</v>
      </c>
    </row>
    <row r="231" spans="1:12" hidden="1" x14ac:dyDescent="0.25">
      <c r="A231" s="1">
        <v>44957</v>
      </c>
      <c r="B231" s="12" t="s">
        <v>509</v>
      </c>
      <c r="C231" s="2" t="s">
        <v>510</v>
      </c>
      <c r="D231" s="2" t="s">
        <v>511</v>
      </c>
      <c r="E231" s="18">
        <v>0</v>
      </c>
      <c r="F231" s="18">
        <v>48000</v>
      </c>
      <c r="G231" s="21">
        <v>10080</v>
      </c>
      <c r="H231" s="20">
        <v>0</v>
      </c>
      <c r="I231" s="20">
        <v>0</v>
      </c>
      <c r="J231" s="18">
        <v>0</v>
      </c>
      <c r="K231" s="18">
        <v>58080</v>
      </c>
      <c r="L231" s="27">
        <f t="shared" si="3"/>
        <v>0</v>
      </c>
    </row>
    <row r="232" spans="1:12" hidden="1" x14ac:dyDescent="0.25">
      <c r="A232" s="1">
        <v>44957</v>
      </c>
      <c r="B232" s="12" t="s">
        <v>512</v>
      </c>
      <c r="C232" s="2" t="s">
        <v>513</v>
      </c>
      <c r="D232" s="2" t="s">
        <v>514</v>
      </c>
      <c r="E232" s="18">
        <v>68666.58</v>
      </c>
      <c r="F232" s="18">
        <v>843110.2</v>
      </c>
      <c r="G232" s="23">
        <v>196242.48</v>
      </c>
      <c r="H232" s="20">
        <v>0</v>
      </c>
      <c r="I232" s="20">
        <v>0</v>
      </c>
      <c r="J232" s="18">
        <v>0</v>
      </c>
      <c r="K232" s="18">
        <v>1108019.26</v>
      </c>
      <c r="L232" s="27">
        <f t="shared" si="3"/>
        <v>0</v>
      </c>
    </row>
    <row r="233" spans="1:12" hidden="1" x14ac:dyDescent="0.25">
      <c r="A233" s="1">
        <v>44957</v>
      </c>
      <c r="B233" s="12" t="s">
        <v>515</v>
      </c>
      <c r="C233" s="2" t="s">
        <v>30</v>
      </c>
      <c r="D233" s="2" t="s">
        <v>31</v>
      </c>
      <c r="E233" s="18">
        <v>0</v>
      </c>
      <c r="F233" s="18">
        <v>9500</v>
      </c>
      <c r="G233" s="19">
        <v>1995</v>
      </c>
      <c r="H233" s="20">
        <v>0</v>
      </c>
      <c r="I233" s="20">
        <v>0</v>
      </c>
      <c r="J233" s="18">
        <v>0</v>
      </c>
      <c r="K233" s="18">
        <v>11495</v>
      </c>
      <c r="L233" s="27">
        <f t="shared" si="3"/>
        <v>0</v>
      </c>
    </row>
    <row r="234" spans="1:12" hidden="1" x14ac:dyDescent="0.25">
      <c r="A234" s="1">
        <v>44957</v>
      </c>
      <c r="B234" s="12" t="s">
        <v>516</v>
      </c>
      <c r="C234" s="2" t="s">
        <v>517</v>
      </c>
      <c r="D234" s="2" t="s">
        <v>518</v>
      </c>
      <c r="E234" s="18">
        <v>0</v>
      </c>
      <c r="F234" s="18">
        <v>311872</v>
      </c>
      <c r="G234" s="21">
        <v>32746.560000000001</v>
      </c>
      <c r="H234" s="20">
        <v>0</v>
      </c>
      <c r="I234" s="20">
        <v>0</v>
      </c>
      <c r="J234" s="18">
        <v>0</v>
      </c>
      <c r="K234" s="18">
        <v>344618.56</v>
      </c>
      <c r="L234" s="27">
        <f t="shared" si="3"/>
        <v>0</v>
      </c>
    </row>
    <row r="235" spans="1:12" hidden="1" x14ac:dyDescent="0.25">
      <c r="A235" s="1">
        <v>44957</v>
      </c>
      <c r="B235" s="12" t="s">
        <v>519</v>
      </c>
      <c r="C235" s="2" t="s">
        <v>517</v>
      </c>
      <c r="D235" s="2" t="s">
        <v>518</v>
      </c>
      <c r="E235" s="18">
        <v>0</v>
      </c>
      <c r="F235" s="18">
        <v>663614.5</v>
      </c>
      <c r="G235" s="23">
        <v>139359.04999999999</v>
      </c>
      <c r="H235" s="20">
        <v>0</v>
      </c>
      <c r="I235" s="20">
        <v>0</v>
      </c>
      <c r="J235" s="18">
        <v>0</v>
      </c>
      <c r="K235" s="18">
        <v>802973.55</v>
      </c>
      <c r="L235" s="27">
        <f t="shared" si="3"/>
        <v>0</v>
      </c>
    </row>
    <row r="236" spans="1:12" hidden="1" x14ac:dyDescent="0.25">
      <c r="A236" s="1">
        <v>44957</v>
      </c>
      <c r="B236" s="12" t="s">
        <v>520</v>
      </c>
      <c r="C236" s="2" t="s">
        <v>517</v>
      </c>
      <c r="D236" s="2" t="s">
        <v>518</v>
      </c>
      <c r="E236" s="18">
        <v>0</v>
      </c>
      <c r="F236" s="18">
        <v>95550</v>
      </c>
      <c r="G236" s="21">
        <v>20065.5</v>
      </c>
      <c r="H236" s="20">
        <v>0</v>
      </c>
      <c r="I236" s="20">
        <v>0</v>
      </c>
      <c r="J236" s="18">
        <v>0</v>
      </c>
      <c r="K236" s="18">
        <v>115615.5</v>
      </c>
      <c r="L236" s="27">
        <f t="shared" si="3"/>
        <v>0</v>
      </c>
    </row>
    <row r="237" spans="1:12" hidden="1" x14ac:dyDescent="0.25">
      <c r="A237" s="1">
        <v>44957</v>
      </c>
      <c r="B237" s="12" t="s">
        <v>521</v>
      </c>
      <c r="C237" s="2" t="s">
        <v>522</v>
      </c>
      <c r="D237" s="2" t="s">
        <v>523</v>
      </c>
      <c r="E237" s="18">
        <v>0</v>
      </c>
      <c r="F237" s="18">
        <v>120060</v>
      </c>
      <c r="G237" s="21">
        <v>12606.3</v>
      </c>
      <c r="H237" s="20">
        <v>0</v>
      </c>
      <c r="I237" s="20">
        <v>0</v>
      </c>
      <c r="J237" s="18">
        <v>0</v>
      </c>
      <c r="K237" s="18">
        <v>132666.29999999999</v>
      </c>
      <c r="L237" s="27">
        <f t="shared" si="3"/>
        <v>0</v>
      </c>
    </row>
    <row r="238" spans="1:12" hidden="1" x14ac:dyDescent="0.25">
      <c r="A238" s="1">
        <v>44957</v>
      </c>
      <c r="B238" s="12" t="s">
        <v>524</v>
      </c>
      <c r="C238" s="2" t="s">
        <v>525</v>
      </c>
      <c r="D238" s="2" t="s">
        <v>526</v>
      </c>
      <c r="E238" s="18">
        <v>0</v>
      </c>
      <c r="F238" s="18">
        <v>50000</v>
      </c>
      <c r="G238" s="21">
        <v>10500</v>
      </c>
      <c r="H238" s="20">
        <v>0</v>
      </c>
      <c r="I238" s="20">
        <v>0</v>
      </c>
      <c r="J238" s="18">
        <v>0</v>
      </c>
      <c r="K238" s="18">
        <v>60500</v>
      </c>
      <c r="L238" s="27">
        <f t="shared" si="3"/>
        <v>0</v>
      </c>
    </row>
    <row r="239" spans="1:12" hidden="1" x14ac:dyDescent="0.25">
      <c r="A239" s="1">
        <v>44957</v>
      </c>
      <c r="B239" s="12" t="s">
        <v>527</v>
      </c>
      <c r="C239" s="2" t="s">
        <v>528</v>
      </c>
      <c r="D239" s="2" t="s">
        <v>529</v>
      </c>
      <c r="E239" s="18">
        <v>0</v>
      </c>
      <c r="F239" s="18">
        <v>7396997.5</v>
      </c>
      <c r="G239" s="25">
        <v>1553369.48</v>
      </c>
      <c r="H239" s="20">
        <v>0</v>
      </c>
      <c r="I239" s="20">
        <v>0</v>
      </c>
      <c r="J239" s="18">
        <v>0</v>
      </c>
      <c r="K239" s="18">
        <v>8950366.9700000007</v>
      </c>
      <c r="L239" s="27">
        <f t="shared" si="3"/>
        <v>9.9999997764825821E-3</v>
      </c>
    </row>
    <row r="240" spans="1:12" hidden="1" x14ac:dyDescent="0.25">
      <c r="A240" s="1">
        <v>44957</v>
      </c>
      <c r="B240" s="12" t="s">
        <v>530</v>
      </c>
      <c r="C240" s="2" t="s">
        <v>217</v>
      </c>
      <c r="D240" s="2" t="s">
        <v>218</v>
      </c>
      <c r="E240" s="18">
        <v>0</v>
      </c>
      <c r="F240" s="18">
        <v>253000</v>
      </c>
      <c r="G240" s="21">
        <v>53130</v>
      </c>
      <c r="H240" s="20">
        <v>0</v>
      </c>
      <c r="I240" s="20">
        <v>0</v>
      </c>
      <c r="J240" s="18">
        <v>0</v>
      </c>
      <c r="K240" s="18">
        <v>306130</v>
      </c>
      <c r="L240" s="27">
        <f t="shared" si="3"/>
        <v>0</v>
      </c>
    </row>
    <row r="241" spans="1:12" hidden="1" x14ac:dyDescent="0.25">
      <c r="A241" s="1">
        <v>44957</v>
      </c>
      <c r="B241" s="12" t="s">
        <v>531</v>
      </c>
      <c r="C241" s="2" t="s">
        <v>532</v>
      </c>
      <c r="D241" s="2" t="s">
        <v>533</v>
      </c>
      <c r="E241" s="18">
        <v>0</v>
      </c>
      <c r="F241" s="18">
        <v>55200</v>
      </c>
      <c r="G241" s="21">
        <v>11592</v>
      </c>
      <c r="H241" s="20">
        <v>0</v>
      </c>
      <c r="I241" s="20">
        <v>0</v>
      </c>
      <c r="J241" s="18">
        <v>0</v>
      </c>
      <c r="K241" s="18">
        <v>66792</v>
      </c>
      <c r="L241" s="27">
        <f t="shared" si="3"/>
        <v>0</v>
      </c>
    </row>
    <row r="242" spans="1:12" hidden="1" x14ac:dyDescent="0.25">
      <c r="A242" s="1">
        <v>44957</v>
      </c>
      <c r="B242" s="12" t="s">
        <v>534</v>
      </c>
      <c r="C242" s="2" t="s">
        <v>535</v>
      </c>
      <c r="D242" s="2" t="s">
        <v>536</v>
      </c>
      <c r="E242" s="18">
        <v>0</v>
      </c>
      <c r="F242" s="18">
        <v>44550</v>
      </c>
      <c r="G242" s="19">
        <v>9355.5</v>
      </c>
      <c r="H242" s="20">
        <v>0</v>
      </c>
      <c r="I242" s="20">
        <v>0</v>
      </c>
      <c r="J242" s="18">
        <v>0</v>
      </c>
      <c r="K242" s="18">
        <v>53905.5</v>
      </c>
      <c r="L242" s="27">
        <f t="shared" si="3"/>
        <v>0</v>
      </c>
    </row>
    <row r="243" spans="1:12" hidden="1" x14ac:dyDescent="0.25">
      <c r="A243" s="1">
        <v>44957</v>
      </c>
      <c r="B243" s="12" t="s">
        <v>537</v>
      </c>
      <c r="C243" s="2" t="s">
        <v>538</v>
      </c>
      <c r="D243" s="2" t="s">
        <v>539</v>
      </c>
      <c r="E243" s="18">
        <v>0</v>
      </c>
      <c r="F243" s="18">
        <v>24000</v>
      </c>
      <c r="G243" s="19">
        <v>5040</v>
      </c>
      <c r="H243" s="20">
        <v>0</v>
      </c>
      <c r="I243" s="20">
        <v>0</v>
      </c>
      <c r="J243" s="18">
        <v>0</v>
      </c>
      <c r="K243" s="18">
        <v>29040</v>
      </c>
      <c r="L243" s="27">
        <f t="shared" si="3"/>
        <v>0</v>
      </c>
    </row>
    <row r="244" spans="1:12" hidden="1" x14ac:dyDescent="0.25">
      <c r="A244" s="1">
        <v>44957</v>
      </c>
      <c r="B244" s="12" t="s">
        <v>540</v>
      </c>
      <c r="C244" s="2" t="s">
        <v>538</v>
      </c>
      <c r="D244" s="2" t="s">
        <v>539</v>
      </c>
      <c r="E244" s="18">
        <v>0</v>
      </c>
      <c r="F244" s="18">
        <v>48000</v>
      </c>
      <c r="G244" s="21">
        <v>10080</v>
      </c>
      <c r="H244" s="20">
        <v>0</v>
      </c>
      <c r="I244" s="20">
        <v>0</v>
      </c>
      <c r="J244" s="18">
        <v>0</v>
      </c>
      <c r="K244" s="18">
        <v>58080</v>
      </c>
      <c r="L244" s="27">
        <f t="shared" si="3"/>
        <v>0</v>
      </c>
    </row>
    <row r="245" spans="1:12" hidden="1" x14ac:dyDescent="0.25">
      <c r="A245" s="1">
        <v>44957</v>
      </c>
      <c r="B245" s="12" t="s">
        <v>541</v>
      </c>
      <c r="C245" s="2" t="s">
        <v>542</v>
      </c>
      <c r="D245" s="2" t="s">
        <v>543</v>
      </c>
      <c r="E245" s="18">
        <v>0</v>
      </c>
      <c r="F245" s="18">
        <v>82800</v>
      </c>
      <c r="G245" s="21">
        <v>17388</v>
      </c>
      <c r="H245" s="20">
        <v>0</v>
      </c>
      <c r="I245" s="20">
        <v>0</v>
      </c>
      <c r="J245" s="18">
        <v>0</v>
      </c>
      <c r="K245" s="18">
        <v>100188</v>
      </c>
      <c r="L245" s="27">
        <f t="shared" si="3"/>
        <v>0</v>
      </c>
    </row>
    <row r="246" spans="1:12" hidden="1" x14ac:dyDescent="0.25">
      <c r="A246" s="1">
        <v>44957</v>
      </c>
      <c r="B246" s="12" t="s">
        <v>544</v>
      </c>
      <c r="C246" s="2" t="s">
        <v>545</v>
      </c>
      <c r="D246" s="2" t="s">
        <v>546</v>
      </c>
      <c r="E246" s="18">
        <v>0</v>
      </c>
      <c r="F246" s="18">
        <v>30917.360000000001</v>
      </c>
      <c r="G246" s="19">
        <v>6492.65</v>
      </c>
      <c r="H246" s="20">
        <v>0</v>
      </c>
      <c r="I246" s="20">
        <v>0</v>
      </c>
      <c r="J246" s="18">
        <v>0</v>
      </c>
      <c r="K246" s="18">
        <v>37410.01</v>
      </c>
      <c r="L246" s="27">
        <f t="shared" si="3"/>
        <v>0</v>
      </c>
    </row>
    <row r="247" spans="1:12" hidden="1" x14ac:dyDescent="0.25">
      <c r="A247" s="1">
        <v>44957</v>
      </c>
      <c r="B247" s="12" t="s">
        <v>547</v>
      </c>
      <c r="C247" s="2" t="s">
        <v>548</v>
      </c>
      <c r="D247" s="2" t="s">
        <v>549</v>
      </c>
      <c r="E247" s="18">
        <v>0</v>
      </c>
      <c r="F247" s="18">
        <v>-2659228.33</v>
      </c>
      <c r="G247" s="23">
        <v>-558437.94999999995</v>
      </c>
      <c r="H247" s="20">
        <v>0</v>
      </c>
      <c r="I247" s="20">
        <v>0</v>
      </c>
      <c r="J247" s="18">
        <v>0</v>
      </c>
      <c r="K247" s="18">
        <v>-3217666.28</v>
      </c>
      <c r="L247" s="27">
        <f t="shared" si="3"/>
        <v>0</v>
      </c>
    </row>
    <row r="248" spans="1:12" hidden="1" x14ac:dyDescent="0.25">
      <c r="A248" s="1">
        <v>44957</v>
      </c>
      <c r="B248" s="12" t="s">
        <v>550</v>
      </c>
      <c r="C248" s="2" t="s">
        <v>548</v>
      </c>
      <c r="D248" s="2" t="s">
        <v>549</v>
      </c>
      <c r="E248" s="18">
        <v>0</v>
      </c>
      <c r="F248" s="18">
        <v>4673512</v>
      </c>
      <c r="G248" s="23">
        <v>981437.52</v>
      </c>
      <c r="H248" s="20">
        <v>0</v>
      </c>
      <c r="I248" s="20">
        <v>0</v>
      </c>
      <c r="J248" s="18">
        <v>0</v>
      </c>
      <c r="K248" s="18">
        <v>5654949.5199999996</v>
      </c>
      <c r="L248" s="27">
        <f t="shared" si="3"/>
        <v>0</v>
      </c>
    </row>
    <row r="249" spans="1:12" hidden="1" x14ac:dyDescent="0.25">
      <c r="A249" s="1">
        <v>44957</v>
      </c>
      <c r="B249" s="12" t="s">
        <v>551</v>
      </c>
      <c r="C249" s="2" t="s">
        <v>548</v>
      </c>
      <c r="D249" s="2" t="s">
        <v>549</v>
      </c>
      <c r="E249" s="18">
        <v>0</v>
      </c>
      <c r="F249" s="18">
        <v>238000</v>
      </c>
      <c r="G249" s="21">
        <v>49980</v>
      </c>
      <c r="H249" s="20">
        <v>0</v>
      </c>
      <c r="I249" s="20">
        <v>0</v>
      </c>
      <c r="J249" s="18">
        <v>0</v>
      </c>
      <c r="K249" s="18">
        <v>287980</v>
      </c>
      <c r="L249" s="27">
        <f t="shared" si="3"/>
        <v>0</v>
      </c>
    </row>
    <row r="250" spans="1:12" hidden="1" x14ac:dyDescent="0.25">
      <c r="A250" s="1">
        <v>44957</v>
      </c>
      <c r="B250" s="12" t="s">
        <v>552</v>
      </c>
      <c r="C250" s="2" t="s">
        <v>548</v>
      </c>
      <c r="D250" s="2" t="s">
        <v>549</v>
      </c>
      <c r="E250" s="18">
        <v>0</v>
      </c>
      <c r="F250" s="18">
        <v>238000</v>
      </c>
      <c r="G250" s="21">
        <v>49980</v>
      </c>
      <c r="H250" s="20">
        <v>0</v>
      </c>
      <c r="I250" s="20">
        <v>0</v>
      </c>
      <c r="J250" s="18">
        <v>0</v>
      </c>
      <c r="K250" s="18">
        <v>287980</v>
      </c>
      <c r="L250" s="27">
        <f t="shared" si="3"/>
        <v>0</v>
      </c>
    </row>
    <row r="251" spans="1:12" hidden="1" x14ac:dyDescent="0.25">
      <c r="A251" s="1">
        <v>44957</v>
      </c>
      <c r="B251" s="12" t="s">
        <v>553</v>
      </c>
      <c r="C251" s="2" t="s">
        <v>548</v>
      </c>
      <c r="D251" s="2" t="s">
        <v>549</v>
      </c>
      <c r="E251" s="18">
        <v>0</v>
      </c>
      <c r="F251" s="18">
        <v>1778100</v>
      </c>
      <c r="G251" s="23">
        <v>373401</v>
      </c>
      <c r="H251" s="20">
        <v>0</v>
      </c>
      <c r="I251" s="20">
        <v>0</v>
      </c>
      <c r="J251" s="18">
        <v>0</v>
      </c>
      <c r="K251" s="18">
        <v>2151501</v>
      </c>
      <c r="L251" s="27">
        <f t="shared" si="3"/>
        <v>0</v>
      </c>
    </row>
    <row r="252" spans="1:12" hidden="1" x14ac:dyDescent="0.25">
      <c r="A252" s="1">
        <v>44957</v>
      </c>
      <c r="B252" s="12" t="s">
        <v>554</v>
      </c>
      <c r="C252" s="2" t="s">
        <v>555</v>
      </c>
      <c r="D252" s="2" t="s">
        <v>556</v>
      </c>
      <c r="E252" s="18">
        <v>0</v>
      </c>
      <c r="F252" s="18">
        <v>-1424.89</v>
      </c>
      <c r="G252" s="19">
        <v>-299.23</v>
      </c>
      <c r="H252" s="20">
        <v>0</v>
      </c>
      <c r="I252" s="20">
        <v>0</v>
      </c>
      <c r="J252" s="18">
        <v>0</v>
      </c>
      <c r="K252" s="18">
        <v>-1724.12</v>
      </c>
      <c r="L252" s="27">
        <f t="shared" si="3"/>
        <v>0</v>
      </c>
    </row>
    <row r="253" spans="1:12" hidden="1" x14ac:dyDescent="0.25">
      <c r="A253" s="1">
        <v>44957</v>
      </c>
      <c r="B253" s="12" t="s">
        <v>557</v>
      </c>
      <c r="C253" s="2" t="s">
        <v>555</v>
      </c>
      <c r="D253" s="2" t="s">
        <v>556</v>
      </c>
      <c r="E253" s="18">
        <v>0</v>
      </c>
      <c r="F253" s="18">
        <v>-9156.73</v>
      </c>
      <c r="G253" s="21">
        <v>-1922.91</v>
      </c>
      <c r="H253" s="20">
        <v>0</v>
      </c>
      <c r="I253" s="20">
        <v>0</v>
      </c>
      <c r="J253" s="18">
        <v>0</v>
      </c>
      <c r="K253" s="18">
        <v>-11079.64</v>
      </c>
      <c r="L253" s="27">
        <f t="shared" si="3"/>
        <v>0</v>
      </c>
    </row>
    <row r="254" spans="1:12" hidden="1" x14ac:dyDescent="0.25">
      <c r="A254" s="1">
        <v>44957</v>
      </c>
      <c r="B254" s="12" t="s">
        <v>558</v>
      </c>
      <c r="C254" s="2" t="s">
        <v>555</v>
      </c>
      <c r="D254" s="2" t="s">
        <v>556</v>
      </c>
      <c r="E254" s="18">
        <v>0</v>
      </c>
      <c r="F254" s="18">
        <v>28497.84</v>
      </c>
      <c r="G254" s="19">
        <v>5984.55</v>
      </c>
      <c r="H254" s="20">
        <v>0</v>
      </c>
      <c r="I254" s="20">
        <v>0</v>
      </c>
      <c r="J254" s="18">
        <v>0</v>
      </c>
      <c r="K254" s="18">
        <v>34482.39</v>
      </c>
      <c r="L254" s="27">
        <f t="shared" si="3"/>
        <v>0</v>
      </c>
    </row>
    <row r="255" spans="1:12" hidden="1" x14ac:dyDescent="0.25">
      <c r="A255" s="1">
        <v>44957</v>
      </c>
      <c r="B255" s="12" t="s">
        <v>559</v>
      </c>
      <c r="C255" s="2" t="s">
        <v>555</v>
      </c>
      <c r="D255" s="2" t="s">
        <v>556</v>
      </c>
      <c r="E255" s="18">
        <v>0</v>
      </c>
      <c r="F255" s="18">
        <v>183134.7</v>
      </c>
      <c r="G255" s="21">
        <v>38458.29</v>
      </c>
      <c r="H255" s="20">
        <v>0</v>
      </c>
      <c r="I255" s="20">
        <v>0</v>
      </c>
      <c r="J255" s="18">
        <v>0</v>
      </c>
      <c r="K255" s="18">
        <v>221592.99</v>
      </c>
      <c r="L255" s="27">
        <f t="shared" si="3"/>
        <v>0</v>
      </c>
    </row>
    <row r="256" spans="1:12" hidden="1" x14ac:dyDescent="0.25">
      <c r="A256" s="1">
        <v>44957</v>
      </c>
      <c r="B256" s="12" t="s">
        <v>560</v>
      </c>
      <c r="C256" s="2" t="s">
        <v>561</v>
      </c>
      <c r="D256" s="2" t="s">
        <v>562</v>
      </c>
      <c r="E256" s="18">
        <v>0</v>
      </c>
      <c r="F256" s="18">
        <v>41400</v>
      </c>
      <c r="G256" s="19">
        <v>8694</v>
      </c>
      <c r="H256" s="20">
        <v>0</v>
      </c>
      <c r="I256" s="20">
        <v>0</v>
      </c>
      <c r="J256" s="18">
        <v>0</v>
      </c>
      <c r="K256" s="18">
        <v>50094</v>
      </c>
      <c r="L256" s="27">
        <f t="shared" si="3"/>
        <v>0</v>
      </c>
    </row>
    <row r="257" spans="1:12" hidden="1" x14ac:dyDescent="0.25">
      <c r="A257" s="1">
        <v>44957</v>
      </c>
      <c r="B257" s="12" t="s">
        <v>563</v>
      </c>
      <c r="C257" s="2" t="s">
        <v>561</v>
      </c>
      <c r="D257" s="2" t="s">
        <v>562</v>
      </c>
      <c r="E257" s="18">
        <v>0</v>
      </c>
      <c r="F257" s="18">
        <v>45540</v>
      </c>
      <c r="G257" s="19">
        <v>9563.4</v>
      </c>
      <c r="H257" s="20">
        <v>0</v>
      </c>
      <c r="I257" s="20">
        <v>0</v>
      </c>
      <c r="J257" s="18">
        <v>0</v>
      </c>
      <c r="K257" s="18">
        <v>55103.4</v>
      </c>
      <c r="L257" s="27">
        <f t="shared" si="3"/>
        <v>0</v>
      </c>
    </row>
    <row r="258" spans="1:12" hidden="1" x14ac:dyDescent="0.25">
      <c r="A258" s="1">
        <v>44957</v>
      </c>
      <c r="B258" s="12" t="s">
        <v>564</v>
      </c>
      <c r="C258" s="2" t="s">
        <v>565</v>
      </c>
      <c r="D258" s="2" t="s">
        <v>566</v>
      </c>
      <c r="E258" s="18">
        <v>0</v>
      </c>
      <c r="F258" s="18">
        <v>63290.91</v>
      </c>
      <c r="G258" s="21">
        <v>13291.09</v>
      </c>
      <c r="H258" s="20">
        <v>0</v>
      </c>
      <c r="I258" s="20">
        <v>0</v>
      </c>
      <c r="J258" s="18">
        <v>0</v>
      </c>
      <c r="K258" s="18">
        <v>76582</v>
      </c>
      <c r="L258" s="27">
        <f t="shared" si="3"/>
        <v>0</v>
      </c>
    </row>
    <row r="259" spans="1:12" hidden="1" x14ac:dyDescent="0.25">
      <c r="A259" s="1">
        <v>44957</v>
      </c>
      <c r="B259" s="12" t="s">
        <v>567</v>
      </c>
      <c r="C259" s="2" t="s">
        <v>568</v>
      </c>
      <c r="D259" s="2" t="s">
        <v>569</v>
      </c>
      <c r="E259" s="18">
        <v>6254.44</v>
      </c>
      <c r="F259" s="18">
        <v>0</v>
      </c>
      <c r="G259" s="22">
        <v>0</v>
      </c>
      <c r="H259" s="20">
        <v>0</v>
      </c>
      <c r="I259" s="20">
        <v>218.9</v>
      </c>
      <c r="J259" s="18">
        <v>0</v>
      </c>
      <c r="K259" s="18">
        <v>6473.34</v>
      </c>
      <c r="L259" s="27">
        <f t="shared" ref="L259:L279" si="4">SUM(E259:J259)-K259</f>
        <v>0</v>
      </c>
    </row>
    <row r="260" spans="1:12" hidden="1" x14ac:dyDescent="0.25">
      <c r="A260" s="1">
        <v>44957</v>
      </c>
      <c r="B260" s="12" t="s">
        <v>570</v>
      </c>
      <c r="C260" s="2" t="s">
        <v>270</v>
      </c>
      <c r="D260" s="2" t="s">
        <v>271</v>
      </c>
      <c r="E260" s="18">
        <v>0</v>
      </c>
      <c r="F260" s="18">
        <v>10404.73</v>
      </c>
      <c r="G260" s="19">
        <v>2184.9899999999998</v>
      </c>
      <c r="H260" s="20">
        <v>0</v>
      </c>
      <c r="I260" s="20">
        <v>0</v>
      </c>
      <c r="J260" s="18">
        <v>0</v>
      </c>
      <c r="K260" s="18">
        <v>12589.72</v>
      </c>
      <c r="L260" s="27">
        <f t="shared" si="4"/>
        <v>0</v>
      </c>
    </row>
    <row r="261" spans="1:12" hidden="1" x14ac:dyDescent="0.25">
      <c r="A261" s="1">
        <v>44957</v>
      </c>
      <c r="B261" s="12" t="s">
        <v>571</v>
      </c>
      <c r="C261" s="2" t="s">
        <v>270</v>
      </c>
      <c r="D261" s="2" t="s">
        <v>271</v>
      </c>
      <c r="E261" s="18">
        <v>0</v>
      </c>
      <c r="F261" s="18">
        <v>3213.31</v>
      </c>
      <c r="G261" s="24">
        <v>674.8</v>
      </c>
      <c r="H261" s="20">
        <v>0</v>
      </c>
      <c r="I261" s="20">
        <v>0</v>
      </c>
      <c r="J261" s="18">
        <v>0</v>
      </c>
      <c r="K261" s="18">
        <v>3888.11</v>
      </c>
      <c r="L261" s="27">
        <f t="shared" si="4"/>
        <v>0</v>
      </c>
    </row>
    <row r="262" spans="1:12" hidden="1" x14ac:dyDescent="0.25">
      <c r="A262" s="1">
        <v>44957</v>
      </c>
      <c r="B262" s="12" t="s">
        <v>572</v>
      </c>
      <c r="C262" s="2" t="s">
        <v>573</v>
      </c>
      <c r="D262" s="2" t="s">
        <v>574</v>
      </c>
      <c r="E262" s="18">
        <v>0</v>
      </c>
      <c r="F262" s="18">
        <v>215280</v>
      </c>
      <c r="G262" s="21">
        <v>45208.800000000003</v>
      </c>
      <c r="H262" s="20">
        <v>0</v>
      </c>
      <c r="I262" s="20">
        <v>0</v>
      </c>
      <c r="J262" s="18">
        <v>0</v>
      </c>
      <c r="K262" s="18">
        <v>260488.8</v>
      </c>
      <c r="L262" s="27">
        <f t="shared" si="4"/>
        <v>0</v>
      </c>
    </row>
    <row r="263" spans="1:12" hidden="1" x14ac:dyDescent="0.25">
      <c r="A263" s="1">
        <v>44957</v>
      </c>
      <c r="B263" s="12" t="s">
        <v>575</v>
      </c>
      <c r="C263" s="2" t="s">
        <v>144</v>
      </c>
      <c r="D263" s="2" t="s">
        <v>145</v>
      </c>
      <c r="E263" s="18">
        <v>0</v>
      </c>
      <c r="F263" s="18">
        <v>3223.14</v>
      </c>
      <c r="G263" s="24">
        <v>676.86</v>
      </c>
      <c r="H263" s="20">
        <v>0</v>
      </c>
      <c r="I263" s="20">
        <v>0</v>
      </c>
      <c r="J263" s="18">
        <v>0</v>
      </c>
      <c r="K263" s="18">
        <v>3900</v>
      </c>
      <c r="L263" s="27">
        <f t="shared" si="4"/>
        <v>0</v>
      </c>
    </row>
    <row r="264" spans="1:12" hidden="1" x14ac:dyDescent="0.25">
      <c r="A264" s="1">
        <v>44957</v>
      </c>
      <c r="B264" s="12" t="s">
        <v>576</v>
      </c>
      <c r="C264" s="2" t="s">
        <v>577</v>
      </c>
      <c r="D264" s="2" t="s">
        <v>578</v>
      </c>
      <c r="E264" s="18">
        <v>0</v>
      </c>
      <c r="F264" s="18">
        <v>15887.07</v>
      </c>
      <c r="G264" s="19">
        <v>3336.28</v>
      </c>
      <c r="H264" s="20">
        <v>0</v>
      </c>
      <c r="I264" s="20">
        <v>0</v>
      </c>
      <c r="J264" s="18">
        <v>0</v>
      </c>
      <c r="K264" s="18">
        <v>19223.349999999999</v>
      </c>
      <c r="L264" s="27">
        <f t="shared" si="4"/>
        <v>0</v>
      </c>
    </row>
    <row r="265" spans="1:12" hidden="1" x14ac:dyDescent="0.25">
      <c r="A265" s="1">
        <v>44957</v>
      </c>
      <c r="B265" s="12" t="s">
        <v>579</v>
      </c>
      <c r="C265" s="2" t="s">
        <v>577</v>
      </c>
      <c r="D265" s="2" t="s">
        <v>578</v>
      </c>
      <c r="E265" s="18">
        <v>0</v>
      </c>
      <c r="F265" s="18">
        <v>37531.68</v>
      </c>
      <c r="G265" s="19">
        <v>7881.65</v>
      </c>
      <c r="H265" s="20">
        <v>0</v>
      </c>
      <c r="I265" s="20">
        <v>0</v>
      </c>
      <c r="J265" s="18">
        <v>0</v>
      </c>
      <c r="K265" s="18">
        <v>45413.33</v>
      </c>
      <c r="L265" s="27">
        <f t="shared" si="4"/>
        <v>0</v>
      </c>
    </row>
    <row r="266" spans="1:12" hidden="1" x14ac:dyDescent="0.25">
      <c r="A266" s="1">
        <v>44957</v>
      </c>
      <c r="B266" s="2" t="s">
        <v>581</v>
      </c>
      <c r="C266" s="2" t="s">
        <v>100</v>
      </c>
      <c r="D266" s="2" t="s">
        <v>101</v>
      </c>
      <c r="E266" s="18">
        <v>0</v>
      </c>
      <c r="F266" s="18">
        <v>7093.13</v>
      </c>
      <c r="G266" s="19">
        <v>1489.56</v>
      </c>
      <c r="H266" s="20">
        <v>0</v>
      </c>
      <c r="I266" s="20">
        <v>248.26</v>
      </c>
      <c r="J266" s="18">
        <v>113.48</v>
      </c>
      <c r="K266" s="18">
        <v>8944.43</v>
      </c>
      <c r="L266" s="27">
        <f t="shared" si="4"/>
        <v>0</v>
      </c>
    </row>
    <row r="267" spans="1:12" hidden="1" x14ac:dyDescent="0.25">
      <c r="A267" s="1">
        <v>44957</v>
      </c>
      <c r="B267" s="2" t="s">
        <v>582</v>
      </c>
      <c r="C267" s="2" t="s">
        <v>583</v>
      </c>
      <c r="D267" s="2" t="s">
        <v>584</v>
      </c>
      <c r="E267" s="18">
        <v>0</v>
      </c>
      <c r="F267" s="18">
        <v>180734.56</v>
      </c>
      <c r="G267" s="21">
        <v>37954.26</v>
      </c>
      <c r="H267" s="20">
        <v>0</v>
      </c>
      <c r="I267" s="20">
        <v>7681.21</v>
      </c>
      <c r="J267" s="18">
        <v>2891.76</v>
      </c>
      <c r="K267" s="18">
        <v>229261.79</v>
      </c>
      <c r="L267" s="27">
        <f t="shared" si="4"/>
        <v>0</v>
      </c>
    </row>
    <row r="268" spans="1:12" hidden="1" x14ac:dyDescent="0.25">
      <c r="A268" s="1">
        <v>44957</v>
      </c>
      <c r="B268" s="2" t="s">
        <v>585</v>
      </c>
      <c r="C268" s="2" t="s">
        <v>12</v>
      </c>
      <c r="D268" s="2" t="s">
        <v>13</v>
      </c>
      <c r="E268" s="18">
        <v>0</v>
      </c>
      <c r="F268" s="18">
        <v>641.38</v>
      </c>
      <c r="G268" s="24">
        <v>134.69</v>
      </c>
      <c r="H268" s="20">
        <v>0</v>
      </c>
      <c r="I268" s="20">
        <v>131.37</v>
      </c>
      <c r="J268" s="18">
        <v>10.26</v>
      </c>
      <c r="K268" s="18">
        <v>917.7</v>
      </c>
      <c r="L268" s="27">
        <f t="shared" si="4"/>
        <v>0</v>
      </c>
    </row>
    <row r="269" spans="1:12" hidden="1" x14ac:dyDescent="0.25">
      <c r="A269" s="1">
        <v>44957</v>
      </c>
      <c r="B269" s="2" t="s">
        <v>586</v>
      </c>
      <c r="C269" s="2" t="s">
        <v>12</v>
      </c>
      <c r="D269" s="2" t="s">
        <v>13</v>
      </c>
      <c r="E269" s="18">
        <v>0</v>
      </c>
      <c r="F269" s="18">
        <v>304161.09000000003</v>
      </c>
      <c r="G269" s="21">
        <v>63873.83</v>
      </c>
      <c r="H269" s="20">
        <v>9124.83</v>
      </c>
      <c r="I269" s="20">
        <v>62299.8</v>
      </c>
      <c r="J269" s="18">
        <v>4866.58</v>
      </c>
      <c r="K269" s="18">
        <v>444326.13</v>
      </c>
      <c r="L269" s="27">
        <f t="shared" si="4"/>
        <v>0</v>
      </c>
    </row>
    <row r="270" spans="1:12" hidden="1" x14ac:dyDescent="0.25">
      <c r="A270" s="1">
        <v>44957</v>
      </c>
      <c r="B270" s="2" t="s">
        <v>587</v>
      </c>
      <c r="C270" s="2" t="s">
        <v>588</v>
      </c>
      <c r="D270" s="2" t="s">
        <v>589</v>
      </c>
      <c r="E270" s="18">
        <v>0</v>
      </c>
      <c r="F270" s="18">
        <v>220000</v>
      </c>
      <c r="G270" s="21">
        <v>46200</v>
      </c>
      <c r="H270" s="20">
        <v>0</v>
      </c>
      <c r="I270" s="20">
        <v>7700</v>
      </c>
      <c r="J270" s="18">
        <v>0</v>
      </c>
      <c r="K270" s="18">
        <v>273900</v>
      </c>
      <c r="L270" s="27">
        <f t="shared" si="4"/>
        <v>0</v>
      </c>
    </row>
    <row r="271" spans="1:12" hidden="1" x14ac:dyDescent="0.25">
      <c r="A271" s="1">
        <v>44957</v>
      </c>
      <c r="B271" s="2" t="s">
        <v>587</v>
      </c>
      <c r="C271" s="2" t="s">
        <v>588</v>
      </c>
      <c r="D271" s="2" t="s">
        <v>589</v>
      </c>
      <c r="E271" s="18">
        <v>0</v>
      </c>
      <c r="F271" s="18">
        <v>220000</v>
      </c>
      <c r="G271" s="21">
        <v>46200</v>
      </c>
      <c r="H271" s="20">
        <v>0</v>
      </c>
      <c r="I271" s="20">
        <v>7700</v>
      </c>
      <c r="J271" s="18">
        <v>0</v>
      </c>
      <c r="K271" s="18">
        <v>273900</v>
      </c>
      <c r="L271" s="27">
        <f t="shared" si="4"/>
        <v>0</v>
      </c>
    </row>
    <row r="272" spans="1:12" hidden="1" x14ac:dyDescent="0.25">
      <c r="A272" s="1">
        <v>44957</v>
      </c>
      <c r="B272" s="2" t="s">
        <v>590</v>
      </c>
      <c r="C272" s="2" t="s">
        <v>591</v>
      </c>
      <c r="D272" s="2" t="s">
        <v>592</v>
      </c>
      <c r="E272" s="18">
        <v>0</v>
      </c>
      <c r="F272" s="18">
        <v>22869</v>
      </c>
      <c r="G272" s="19">
        <v>4802.49</v>
      </c>
      <c r="H272" s="20">
        <v>0</v>
      </c>
      <c r="I272" s="20">
        <v>0</v>
      </c>
      <c r="J272" s="18">
        <v>0</v>
      </c>
      <c r="K272" s="18">
        <v>27671.49</v>
      </c>
      <c r="L272" s="27">
        <f t="shared" si="4"/>
        <v>0</v>
      </c>
    </row>
    <row r="273" spans="1:12" hidden="1" x14ac:dyDescent="0.25">
      <c r="A273" s="1">
        <v>44957</v>
      </c>
      <c r="B273" s="2" t="s">
        <v>593</v>
      </c>
      <c r="C273" s="2" t="s">
        <v>591</v>
      </c>
      <c r="D273" s="2" t="s">
        <v>592</v>
      </c>
      <c r="E273" s="18">
        <v>0</v>
      </c>
      <c r="F273" s="18">
        <v>37800</v>
      </c>
      <c r="G273" s="19">
        <v>7938</v>
      </c>
      <c r="H273" s="20">
        <v>0</v>
      </c>
      <c r="I273" s="20">
        <v>0</v>
      </c>
      <c r="J273" s="18">
        <v>0</v>
      </c>
      <c r="K273" s="18">
        <v>45738</v>
      </c>
      <c r="L273" s="27">
        <f t="shared" si="4"/>
        <v>0</v>
      </c>
    </row>
    <row r="274" spans="1:12" hidden="1" x14ac:dyDescent="0.25">
      <c r="A274" s="1">
        <v>44957</v>
      </c>
      <c r="B274" s="2" t="s">
        <v>594</v>
      </c>
      <c r="C274" s="2" t="s">
        <v>595</v>
      </c>
      <c r="D274" s="2" t="s">
        <v>596</v>
      </c>
      <c r="E274" s="18">
        <v>0</v>
      </c>
      <c r="F274" s="18">
        <v>88320</v>
      </c>
      <c r="G274" s="19">
        <v>9273.6</v>
      </c>
      <c r="H274" s="20">
        <v>0</v>
      </c>
      <c r="I274" s="20">
        <v>0</v>
      </c>
      <c r="J274" s="18">
        <v>0</v>
      </c>
      <c r="K274" s="18">
        <v>97593.600000000006</v>
      </c>
      <c r="L274" s="27">
        <f t="shared" si="4"/>
        <v>0</v>
      </c>
    </row>
    <row r="275" spans="1:12" hidden="1" x14ac:dyDescent="0.25">
      <c r="A275" s="1">
        <v>44957</v>
      </c>
      <c r="B275" s="2" t="s">
        <v>597</v>
      </c>
      <c r="C275" s="2" t="s">
        <v>598</v>
      </c>
      <c r="D275" s="2" t="s">
        <v>599</v>
      </c>
      <c r="E275" s="18">
        <v>32500</v>
      </c>
      <c r="F275" s="18">
        <v>0</v>
      </c>
      <c r="G275" s="22">
        <v>0</v>
      </c>
      <c r="H275" s="20">
        <v>0</v>
      </c>
      <c r="I275" s="20">
        <v>0</v>
      </c>
      <c r="J275" s="18">
        <v>0</v>
      </c>
      <c r="K275" s="18">
        <v>32500</v>
      </c>
      <c r="L275" s="27">
        <f t="shared" si="4"/>
        <v>0</v>
      </c>
    </row>
    <row r="276" spans="1:12" hidden="1" x14ac:dyDescent="0.25">
      <c r="A276" s="1">
        <v>44957</v>
      </c>
      <c r="B276" s="2" t="s">
        <v>600</v>
      </c>
      <c r="C276" s="2" t="s">
        <v>18</v>
      </c>
      <c r="D276" s="2" t="s">
        <v>19</v>
      </c>
      <c r="E276" s="18">
        <v>15000</v>
      </c>
      <c r="F276" s="18">
        <v>0</v>
      </c>
      <c r="G276" s="22">
        <v>0</v>
      </c>
      <c r="H276" s="20">
        <v>0</v>
      </c>
      <c r="I276" s="20">
        <v>0</v>
      </c>
      <c r="J276" s="18">
        <v>0</v>
      </c>
      <c r="K276" s="18">
        <v>15000</v>
      </c>
      <c r="L276" s="27">
        <f t="shared" si="4"/>
        <v>0</v>
      </c>
    </row>
    <row r="277" spans="1:12" hidden="1" x14ac:dyDescent="0.25">
      <c r="A277" s="1">
        <v>44957</v>
      </c>
      <c r="B277" s="2" t="s">
        <v>601</v>
      </c>
      <c r="C277" s="2" t="s">
        <v>602</v>
      </c>
      <c r="D277" s="2" t="s">
        <v>603</v>
      </c>
      <c r="E277" s="18">
        <v>133000</v>
      </c>
      <c r="F277" s="18">
        <v>0</v>
      </c>
      <c r="G277" s="22">
        <v>0</v>
      </c>
      <c r="H277" s="20">
        <v>0</v>
      </c>
      <c r="I277" s="20">
        <v>0</v>
      </c>
      <c r="J277" s="18">
        <v>0</v>
      </c>
      <c r="K277" s="18">
        <v>133000</v>
      </c>
      <c r="L277" s="27">
        <f t="shared" si="4"/>
        <v>0</v>
      </c>
    </row>
    <row r="278" spans="1:12" hidden="1" x14ac:dyDescent="0.25">
      <c r="A278" s="1">
        <v>44957</v>
      </c>
      <c r="B278" s="2" t="s">
        <v>604</v>
      </c>
      <c r="C278" s="2" t="s">
        <v>605</v>
      </c>
      <c r="D278" s="2" t="s">
        <v>606</v>
      </c>
      <c r="E278" s="18">
        <v>20250</v>
      </c>
      <c r="F278" s="18">
        <v>0</v>
      </c>
      <c r="G278" s="22">
        <v>0</v>
      </c>
      <c r="H278" s="20">
        <v>0</v>
      </c>
      <c r="I278" s="20">
        <v>0</v>
      </c>
      <c r="J278" s="18">
        <v>0</v>
      </c>
      <c r="K278" s="18">
        <v>20250</v>
      </c>
      <c r="L278" s="27">
        <f t="shared" si="4"/>
        <v>0</v>
      </c>
    </row>
    <row r="279" spans="1:12" x14ac:dyDescent="0.25">
      <c r="E279" s="18">
        <f>SUM(E2:E278)</f>
        <v>4404993.82</v>
      </c>
      <c r="F279" s="18">
        <f t="shared" ref="F279:K279" si="5">SUM(F2:F278)</f>
        <v>37601193.120000005</v>
      </c>
      <c r="G279" s="22">
        <f t="shared" si="5"/>
        <v>7789056.0000000019</v>
      </c>
      <c r="H279" s="20">
        <f t="shared" si="5"/>
        <v>19635.329999999998</v>
      </c>
      <c r="I279" s="20">
        <f t="shared" si="5"/>
        <v>295523.37</v>
      </c>
      <c r="J279" s="18">
        <f t="shared" si="5"/>
        <v>38949.270000000004</v>
      </c>
      <c r="K279" s="18">
        <f t="shared" si="5"/>
        <v>56880888.69000002</v>
      </c>
      <c r="L279" s="31">
        <f t="shared" si="4"/>
        <v>-6731537.7800000161</v>
      </c>
    </row>
  </sheetData>
  <autoFilter ref="A1:L279" xr:uid="{00000000-0001-0000-0100-000000000000}">
    <filterColumn colId="11">
      <filters>
        <filter val="-1.580,00"/>
        <filter val="-129.957,81"/>
        <filter val="-6.600.000,00"/>
        <filter val="-6.731.537,78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3"/>
  <sheetViews>
    <sheetView workbookViewId="0">
      <selection activeCell="K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7.109375" customWidth="1"/>
    <col min="5" max="5" width="12.8867187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3.5" customHeight="1" x14ac:dyDescent="0.25"/>
    <row r="23" spans="1:11" ht="16.95" customHeight="1" x14ac:dyDescent="0.25">
      <c r="A23" s="15" t="s">
        <v>492</v>
      </c>
      <c r="B23" s="15"/>
      <c r="C23" s="15"/>
      <c r="D23" s="15"/>
      <c r="E23" s="15"/>
      <c r="F23" s="15"/>
      <c r="G23" s="10">
        <v>4223028.9800000004</v>
      </c>
      <c r="H23" s="8">
        <v>10510.5</v>
      </c>
      <c r="I23" s="8">
        <v>209543.83</v>
      </c>
      <c r="J23" s="16" t="s">
        <v>493</v>
      </c>
      <c r="K23" s="16"/>
    </row>
  </sheetData>
  <mergeCells count="2">
    <mergeCell ref="A23:F23"/>
    <mergeCell ref="J23:K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3"/>
  <sheetViews>
    <sheetView workbookViewId="0">
      <selection activeCell="K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4.88671875" customWidth="1"/>
    <col min="5" max="5" width="15.3320312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spans="1:11" ht="13.5" customHeight="1" x14ac:dyDescent="0.25">
      <c r="A1" s="1">
        <v>44956</v>
      </c>
      <c r="B1" s="12" t="s">
        <v>494</v>
      </c>
      <c r="C1" s="2" t="s">
        <v>114</v>
      </c>
      <c r="D1" s="2" t="s">
        <v>115</v>
      </c>
      <c r="E1" s="4">
        <v>30000</v>
      </c>
      <c r="F1" s="3">
        <v>0</v>
      </c>
      <c r="G1" s="9">
        <v>0</v>
      </c>
      <c r="H1" s="6">
        <v>0</v>
      </c>
      <c r="I1" s="6">
        <v>0</v>
      </c>
      <c r="J1" s="3">
        <v>0</v>
      </c>
      <c r="K1" s="4">
        <v>30000</v>
      </c>
    </row>
    <row r="2" spans="1:11" ht="16.95" customHeight="1" x14ac:dyDescent="0.25">
      <c r="A2" s="1">
        <v>44956</v>
      </c>
      <c r="B2" s="12" t="s">
        <v>495</v>
      </c>
      <c r="C2" s="2" t="s">
        <v>496</v>
      </c>
      <c r="D2" s="2" t="s">
        <v>497</v>
      </c>
      <c r="E2" s="4">
        <v>100454</v>
      </c>
      <c r="F2" s="3">
        <v>0</v>
      </c>
      <c r="G2" s="9">
        <v>0</v>
      </c>
      <c r="H2" s="6">
        <v>0</v>
      </c>
      <c r="I2" s="6">
        <v>0</v>
      </c>
      <c r="J2" s="3">
        <v>0</v>
      </c>
      <c r="K2" s="4">
        <v>100454</v>
      </c>
    </row>
    <row r="3" spans="1:11" ht="16.95" customHeight="1" x14ac:dyDescent="0.25">
      <c r="A3" s="1">
        <v>44956</v>
      </c>
      <c r="B3" s="12" t="s">
        <v>498</v>
      </c>
      <c r="C3" s="2" t="s">
        <v>496</v>
      </c>
      <c r="D3" s="2" t="s">
        <v>497</v>
      </c>
      <c r="E3" s="4">
        <v>4728</v>
      </c>
      <c r="F3" s="3">
        <v>0</v>
      </c>
      <c r="G3" s="9">
        <v>0</v>
      </c>
      <c r="H3" s="6">
        <v>0</v>
      </c>
      <c r="I3" s="6">
        <v>0</v>
      </c>
      <c r="J3" s="3">
        <v>0</v>
      </c>
      <c r="K3" s="4">
        <v>4728</v>
      </c>
    </row>
    <row r="4" spans="1:11" ht="16.95" customHeight="1" x14ac:dyDescent="0.25">
      <c r="A4" s="1">
        <v>44956</v>
      </c>
      <c r="B4" s="12" t="s">
        <v>499</v>
      </c>
      <c r="C4" s="2" t="s">
        <v>500</v>
      </c>
      <c r="D4" s="2" t="s">
        <v>501</v>
      </c>
      <c r="E4" s="4">
        <v>106850</v>
      </c>
      <c r="F4" s="3">
        <v>0</v>
      </c>
      <c r="G4" s="9">
        <v>0</v>
      </c>
      <c r="H4" s="6">
        <v>0</v>
      </c>
      <c r="I4" s="6">
        <v>0</v>
      </c>
      <c r="J4" s="3">
        <v>0</v>
      </c>
      <c r="K4" s="4">
        <v>106850</v>
      </c>
    </row>
    <row r="5" spans="1:11" ht="16.95" customHeight="1" x14ac:dyDescent="0.25">
      <c r="A5" s="1">
        <v>44956</v>
      </c>
      <c r="B5" s="12" t="s">
        <v>502</v>
      </c>
      <c r="C5" s="2" t="s">
        <v>500</v>
      </c>
      <c r="D5" s="2" t="s">
        <v>501</v>
      </c>
      <c r="E5" s="4">
        <v>2689</v>
      </c>
      <c r="F5" s="3">
        <v>0</v>
      </c>
      <c r="G5" s="9">
        <v>0</v>
      </c>
      <c r="H5" s="6">
        <v>0</v>
      </c>
      <c r="I5" s="6">
        <v>0</v>
      </c>
      <c r="J5" s="3">
        <v>0</v>
      </c>
      <c r="K5" s="4">
        <v>2689</v>
      </c>
    </row>
    <row r="6" spans="1:11" ht="16.95" customHeight="1" x14ac:dyDescent="0.25">
      <c r="A6" s="1">
        <v>44956</v>
      </c>
      <c r="B6" s="12" t="s">
        <v>503</v>
      </c>
      <c r="C6" s="2" t="s">
        <v>291</v>
      </c>
      <c r="D6" s="2" t="s">
        <v>292</v>
      </c>
      <c r="E6" s="3">
        <v>0</v>
      </c>
      <c r="F6" s="4">
        <v>28000</v>
      </c>
      <c r="G6" s="5">
        <v>5880</v>
      </c>
      <c r="H6" s="6">
        <v>0</v>
      </c>
      <c r="I6" s="6">
        <v>0</v>
      </c>
      <c r="J6" s="3">
        <v>0</v>
      </c>
      <c r="K6" s="4">
        <v>33880</v>
      </c>
    </row>
    <row r="7" spans="1:11" ht="16.95" customHeight="1" x14ac:dyDescent="0.25">
      <c r="A7" s="1">
        <v>44957</v>
      </c>
      <c r="B7" s="12" t="s">
        <v>504</v>
      </c>
      <c r="C7" s="2" t="s">
        <v>505</v>
      </c>
      <c r="D7" s="2" t="s">
        <v>506</v>
      </c>
      <c r="E7" s="3">
        <v>0</v>
      </c>
      <c r="F7" s="4">
        <v>165308</v>
      </c>
      <c r="G7" s="7">
        <v>34714.68</v>
      </c>
      <c r="H7" s="6">
        <v>0</v>
      </c>
      <c r="I7" s="6">
        <v>0</v>
      </c>
      <c r="J7" s="3">
        <v>0</v>
      </c>
      <c r="K7" s="4">
        <v>200022.68</v>
      </c>
    </row>
    <row r="8" spans="1:11" ht="16.95" customHeight="1" x14ac:dyDescent="0.25">
      <c r="A8" s="1">
        <v>44957</v>
      </c>
      <c r="B8" s="12" t="s">
        <v>507</v>
      </c>
      <c r="C8" s="2" t="s">
        <v>505</v>
      </c>
      <c r="D8" s="2" t="s">
        <v>506</v>
      </c>
      <c r="E8" s="3">
        <v>0</v>
      </c>
      <c r="F8" s="4">
        <v>161725</v>
      </c>
      <c r="G8" s="7">
        <v>33962.25</v>
      </c>
      <c r="H8" s="6">
        <v>0</v>
      </c>
      <c r="I8" s="6">
        <v>0</v>
      </c>
      <c r="J8" s="3">
        <v>0</v>
      </c>
      <c r="K8" s="4">
        <v>195687.25</v>
      </c>
    </row>
    <row r="9" spans="1:11" ht="16.95" customHeight="1" x14ac:dyDescent="0.25">
      <c r="A9" s="1">
        <v>44957</v>
      </c>
      <c r="B9" s="12" t="s">
        <v>508</v>
      </c>
      <c r="C9" s="2" t="s">
        <v>505</v>
      </c>
      <c r="D9" s="2" t="s">
        <v>506</v>
      </c>
      <c r="E9" s="3">
        <v>0</v>
      </c>
      <c r="F9" s="4">
        <v>730800</v>
      </c>
      <c r="G9" s="10">
        <v>153468</v>
      </c>
      <c r="H9" s="6">
        <v>0</v>
      </c>
      <c r="I9" s="6">
        <v>0</v>
      </c>
      <c r="J9" s="3">
        <v>0</v>
      </c>
      <c r="K9" s="4">
        <v>884268</v>
      </c>
    </row>
    <row r="10" spans="1:11" ht="16.95" customHeight="1" x14ac:dyDescent="0.25">
      <c r="A10" s="1">
        <v>44957</v>
      </c>
      <c r="B10" s="12" t="s">
        <v>509</v>
      </c>
      <c r="C10" s="2" t="s">
        <v>510</v>
      </c>
      <c r="D10" s="2" t="s">
        <v>511</v>
      </c>
      <c r="E10" s="3">
        <v>0</v>
      </c>
      <c r="F10" s="4">
        <v>48000</v>
      </c>
      <c r="G10" s="7">
        <v>10080</v>
      </c>
      <c r="H10" s="6">
        <v>0</v>
      </c>
      <c r="I10" s="6">
        <v>0</v>
      </c>
      <c r="J10" s="3">
        <v>0</v>
      </c>
      <c r="K10" s="4">
        <v>58080</v>
      </c>
    </row>
    <row r="11" spans="1:11" ht="16.95" customHeight="1" x14ac:dyDescent="0.25">
      <c r="A11" s="1">
        <v>44957</v>
      </c>
      <c r="B11" s="12" t="s">
        <v>512</v>
      </c>
      <c r="C11" s="2" t="s">
        <v>513</v>
      </c>
      <c r="D11" s="2" t="s">
        <v>514</v>
      </c>
      <c r="E11" s="4">
        <v>68666.58</v>
      </c>
      <c r="F11" s="4">
        <v>843110.2</v>
      </c>
      <c r="G11" s="10">
        <v>196242.48</v>
      </c>
      <c r="H11" s="6">
        <v>0</v>
      </c>
      <c r="I11" s="6">
        <v>0</v>
      </c>
      <c r="J11" s="3">
        <v>0</v>
      </c>
      <c r="K11" s="4">
        <v>1108019.26</v>
      </c>
    </row>
    <row r="12" spans="1:11" ht="16.95" customHeight="1" x14ac:dyDescent="0.25">
      <c r="A12" s="1">
        <v>44957</v>
      </c>
      <c r="B12" s="12" t="s">
        <v>515</v>
      </c>
      <c r="C12" s="2" t="s">
        <v>30</v>
      </c>
      <c r="D12" s="2" t="s">
        <v>31</v>
      </c>
      <c r="E12" s="3">
        <v>0</v>
      </c>
      <c r="F12" s="4">
        <v>9500</v>
      </c>
      <c r="G12" s="5">
        <v>1995</v>
      </c>
      <c r="H12" s="6">
        <v>0</v>
      </c>
      <c r="I12" s="6">
        <v>0</v>
      </c>
      <c r="J12" s="3">
        <v>0</v>
      </c>
      <c r="K12" s="4">
        <v>11495</v>
      </c>
    </row>
    <row r="13" spans="1:11" ht="16.95" customHeight="1" x14ac:dyDescent="0.25">
      <c r="A13" s="1">
        <v>44957</v>
      </c>
      <c r="B13" s="12" t="s">
        <v>516</v>
      </c>
      <c r="C13" s="2" t="s">
        <v>517</v>
      </c>
      <c r="D13" s="2" t="s">
        <v>518</v>
      </c>
      <c r="E13" s="3">
        <v>0</v>
      </c>
      <c r="F13" s="4">
        <v>311872</v>
      </c>
      <c r="G13" s="7">
        <v>32746.560000000001</v>
      </c>
      <c r="H13" s="6">
        <v>0</v>
      </c>
      <c r="I13" s="6">
        <v>0</v>
      </c>
      <c r="J13" s="3">
        <v>0</v>
      </c>
      <c r="K13" s="4">
        <v>344618.56</v>
      </c>
    </row>
    <row r="14" spans="1:11" ht="16.95" customHeight="1" x14ac:dyDescent="0.25">
      <c r="A14" s="1">
        <v>44957</v>
      </c>
      <c r="B14" s="12" t="s">
        <v>519</v>
      </c>
      <c r="C14" s="2" t="s">
        <v>517</v>
      </c>
      <c r="D14" s="2" t="s">
        <v>518</v>
      </c>
      <c r="E14" s="3">
        <v>0</v>
      </c>
      <c r="F14" s="4">
        <v>663614.5</v>
      </c>
      <c r="G14" s="10">
        <v>139359.04999999999</v>
      </c>
      <c r="H14" s="6">
        <v>0</v>
      </c>
      <c r="I14" s="6">
        <v>0</v>
      </c>
      <c r="J14" s="3">
        <v>0</v>
      </c>
      <c r="K14" s="4">
        <v>802973.55</v>
      </c>
    </row>
    <row r="15" spans="1:11" ht="16.95" customHeight="1" x14ac:dyDescent="0.25">
      <c r="A15" s="1">
        <v>44957</v>
      </c>
      <c r="B15" s="12" t="s">
        <v>520</v>
      </c>
      <c r="C15" s="2" t="s">
        <v>517</v>
      </c>
      <c r="D15" s="2" t="s">
        <v>518</v>
      </c>
      <c r="E15" s="3">
        <v>0</v>
      </c>
      <c r="F15" s="4">
        <v>95550</v>
      </c>
      <c r="G15" s="7">
        <v>20065.5</v>
      </c>
      <c r="H15" s="6">
        <v>0</v>
      </c>
      <c r="I15" s="6">
        <v>0</v>
      </c>
      <c r="J15" s="3">
        <v>0</v>
      </c>
      <c r="K15" s="4">
        <v>115615.5</v>
      </c>
    </row>
    <row r="16" spans="1:11" ht="16.95" customHeight="1" x14ac:dyDescent="0.25">
      <c r="A16" s="1">
        <v>44957</v>
      </c>
      <c r="B16" s="12" t="s">
        <v>521</v>
      </c>
      <c r="C16" s="2" t="s">
        <v>522</v>
      </c>
      <c r="D16" s="2" t="s">
        <v>523</v>
      </c>
      <c r="E16" s="3">
        <v>0</v>
      </c>
      <c r="F16" s="4">
        <v>120060</v>
      </c>
      <c r="G16" s="7">
        <v>12606.3</v>
      </c>
      <c r="H16" s="6">
        <v>0</v>
      </c>
      <c r="I16" s="6">
        <v>0</v>
      </c>
      <c r="J16" s="3">
        <v>0</v>
      </c>
      <c r="K16" s="4">
        <v>132666.29999999999</v>
      </c>
    </row>
    <row r="17" spans="1:11" ht="16.95" customHeight="1" x14ac:dyDescent="0.25">
      <c r="A17" s="1">
        <v>44957</v>
      </c>
      <c r="B17" s="12" t="s">
        <v>524</v>
      </c>
      <c r="C17" s="2" t="s">
        <v>525</v>
      </c>
      <c r="D17" s="2" t="s">
        <v>526</v>
      </c>
      <c r="E17" s="3">
        <v>0</v>
      </c>
      <c r="F17" s="4">
        <v>50000</v>
      </c>
      <c r="G17" s="7">
        <v>10500</v>
      </c>
      <c r="H17" s="6">
        <v>0</v>
      </c>
      <c r="I17" s="6">
        <v>0</v>
      </c>
      <c r="J17" s="3">
        <v>0</v>
      </c>
      <c r="K17" s="4">
        <v>60500</v>
      </c>
    </row>
    <row r="18" spans="1:11" ht="16.95" customHeight="1" x14ac:dyDescent="0.25">
      <c r="A18" s="1">
        <v>44957</v>
      </c>
      <c r="B18" s="12" t="s">
        <v>527</v>
      </c>
      <c r="C18" s="2" t="s">
        <v>528</v>
      </c>
      <c r="D18" s="2" t="s">
        <v>529</v>
      </c>
      <c r="E18" s="3">
        <v>0</v>
      </c>
      <c r="F18" s="4">
        <v>7396997.5</v>
      </c>
      <c r="G18" s="14">
        <v>1553369.48</v>
      </c>
      <c r="H18" s="6">
        <v>0</v>
      </c>
      <c r="I18" s="6">
        <v>0</v>
      </c>
      <c r="J18" s="3">
        <v>0</v>
      </c>
      <c r="K18" s="4">
        <v>8950366.9700000007</v>
      </c>
    </row>
    <row r="19" spans="1:11" ht="16.95" customHeight="1" x14ac:dyDescent="0.25">
      <c r="A19" s="1">
        <v>44957</v>
      </c>
      <c r="B19" s="12" t="s">
        <v>530</v>
      </c>
      <c r="C19" s="2" t="s">
        <v>217</v>
      </c>
      <c r="D19" s="2" t="s">
        <v>218</v>
      </c>
      <c r="E19" s="3">
        <v>0</v>
      </c>
      <c r="F19" s="4">
        <v>253000</v>
      </c>
      <c r="G19" s="7">
        <v>53130</v>
      </c>
      <c r="H19" s="6">
        <v>0</v>
      </c>
      <c r="I19" s="6">
        <v>0</v>
      </c>
      <c r="J19" s="3">
        <v>0</v>
      </c>
      <c r="K19" s="4">
        <v>306130</v>
      </c>
    </row>
    <row r="20" spans="1:11" ht="16.95" customHeight="1" x14ac:dyDescent="0.25">
      <c r="A20" s="1">
        <v>44957</v>
      </c>
      <c r="B20" s="12" t="s">
        <v>531</v>
      </c>
      <c r="C20" s="2" t="s">
        <v>532</v>
      </c>
      <c r="D20" s="2" t="s">
        <v>533</v>
      </c>
      <c r="E20" s="3">
        <v>0</v>
      </c>
      <c r="F20" s="4">
        <v>55200</v>
      </c>
      <c r="G20" s="7">
        <v>11592</v>
      </c>
      <c r="H20" s="6">
        <v>0</v>
      </c>
      <c r="I20" s="6">
        <v>0</v>
      </c>
      <c r="J20" s="3">
        <v>0</v>
      </c>
      <c r="K20" s="4">
        <v>66792</v>
      </c>
    </row>
    <row r="21" spans="1:11" ht="16.95" customHeight="1" x14ac:dyDescent="0.25">
      <c r="A21" s="1">
        <v>44957</v>
      </c>
      <c r="B21" s="12" t="s">
        <v>534</v>
      </c>
      <c r="C21" s="2" t="s">
        <v>535</v>
      </c>
      <c r="D21" s="2" t="s">
        <v>536</v>
      </c>
      <c r="E21" s="3">
        <v>0</v>
      </c>
      <c r="F21" s="4">
        <v>44550</v>
      </c>
      <c r="G21" s="5">
        <v>9355.5</v>
      </c>
      <c r="H21" s="6">
        <v>0</v>
      </c>
      <c r="I21" s="6">
        <v>0</v>
      </c>
      <c r="J21" s="3">
        <v>0</v>
      </c>
      <c r="K21" s="4">
        <v>53905.5</v>
      </c>
    </row>
    <row r="22" spans="1:11" ht="16.95" customHeight="1" x14ac:dyDescent="0.25">
      <c r="A22" s="1">
        <v>44957</v>
      </c>
      <c r="B22" s="12" t="s">
        <v>537</v>
      </c>
      <c r="C22" s="2" t="s">
        <v>538</v>
      </c>
      <c r="D22" s="2" t="s">
        <v>539</v>
      </c>
      <c r="E22" s="3">
        <v>0</v>
      </c>
      <c r="F22" s="4">
        <v>24000</v>
      </c>
      <c r="G22" s="5">
        <v>5040</v>
      </c>
      <c r="H22" s="6">
        <v>0</v>
      </c>
      <c r="I22" s="6">
        <v>0</v>
      </c>
      <c r="J22" s="3">
        <v>0</v>
      </c>
      <c r="K22" s="4">
        <v>29040</v>
      </c>
    </row>
    <row r="23" spans="1:11" ht="13.5" customHeight="1" x14ac:dyDescent="0.25">
      <c r="A23" s="11"/>
      <c r="B23" s="11"/>
      <c r="C23" s="11"/>
      <c r="D23" s="11"/>
      <c r="E23" s="4">
        <v>4197989.38</v>
      </c>
      <c r="F23" s="4">
        <v>31452651.170000002</v>
      </c>
      <c r="G23" s="10">
        <v>6507135.7800000003</v>
      </c>
      <c r="H23" s="8">
        <v>10510.5</v>
      </c>
      <c r="I23" s="8">
        <v>209543.83</v>
      </c>
      <c r="J23" s="4">
        <v>31067.19</v>
      </c>
      <c r="K23" s="4">
        <v>49140435.630000003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23"/>
  <sheetViews>
    <sheetView workbookViewId="0">
      <selection activeCell="K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7.109375" customWidth="1"/>
    <col min="5" max="5" width="12.8867187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3.5" customHeight="1" x14ac:dyDescent="0.25"/>
    <row r="23" spans="1:11" ht="16.95" customHeight="1" x14ac:dyDescent="0.25">
      <c r="A23" s="15" t="s">
        <v>580</v>
      </c>
      <c r="B23" s="15"/>
      <c r="C23" s="15"/>
      <c r="D23" s="15"/>
      <c r="E23" s="15"/>
      <c r="F23" s="15"/>
      <c r="G23" s="10">
        <v>7571189.5700000003</v>
      </c>
      <c r="H23" s="8">
        <v>10510.5</v>
      </c>
      <c r="I23" s="8">
        <v>209762.73</v>
      </c>
      <c r="J23" s="4">
        <v>31067.19</v>
      </c>
      <c r="K23" s="4">
        <v>55277885.549999997</v>
      </c>
    </row>
  </sheetData>
  <mergeCells count="1">
    <mergeCell ref="A23:F2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4"/>
  <sheetViews>
    <sheetView workbookViewId="0">
      <selection activeCell="K13" sqref="A1:K13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6.21875" customWidth="1"/>
    <col min="5" max="5" width="14" customWidth="1"/>
    <col min="6" max="6" width="14.88671875" customWidth="1"/>
    <col min="7" max="7" width="23.5546875" customWidth="1"/>
    <col min="8" max="8" width="21.109375" customWidth="1"/>
    <col min="9" max="9" width="14.88671875" customWidth="1"/>
    <col min="10" max="10" width="12.6640625" customWidth="1"/>
    <col min="11" max="11" width="14.21875" customWidth="1"/>
  </cols>
  <sheetData>
    <row r="1" spans="1:11" ht="13.5" customHeight="1" x14ac:dyDescent="0.25"/>
    <row r="2" spans="1:11" ht="16.95" customHeight="1" x14ac:dyDescent="0.25"/>
    <row r="3" spans="1:11" ht="16.95" customHeight="1" x14ac:dyDescent="0.25"/>
    <row r="4" spans="1:11" ht="16.95" customHeight="1" x14ac:dyDescent="0.25"/>
    <row r="5" spans="1:11" ht="16.95" customHeight="1" x14ac:dyDescent="0.25"/>
    <row r="6" spans="1:11" ht="16.95" customHeight="1" x14ac:dyDescent="0.25"/>
    <row r="7" spans="1:11" ht="16.95" customHeight="1" x14ac:dyDescent="0.25"/>
    <row r="8" spans="1:11" ht="16.95" customHeight="1" x14ac:dyDescent="0.25"/>
    <row r="9" spans="1:11" ht="16.95" customHeight="1" x14ac:dyDescent="0.25"/>
    <row r="10" spans="1:11" ht="16.95" customHeight="1" x14ac:dyDescent="0.25"/>
    <row r="11" spans="1:11" ht="16.95" customHeight="1" x14ac:dyDescent="0.25"/>
    <row r="12" spans="1:11" ht="16.95" customHeight="1" x14ac:dyDescent="0.25"/>
    <row r="13" spans="1:11" ht="13.5" customHeight="1" x14ac:dyDescent="0.25"/>
    <row r="14" spans="1:11" ht="16.95" customHeight="1" x14ac:dyDescent="0.25">
      <c r="A14" s="17" t="s">
        <v>607</v>
      </c>
      <c r="B14" s="17"/>
      <c r="C14" s="17"/>
      <c r="D14" s="17"/>
      <c r="E14" s="4">
        <v>4404993.82</v>
      </c>
      <c r="F14" s="4">
        <v>37601193.119999997</v>
      </c>
      <c r="G14" s="14">
        <v>7789056</v>
      </c>
      <c r="H14" s="8">
        <v>19635.330000000002</v>
      </c>
      <c r="I14" s="8">
        <v>295523.37</v>
      </c>
      <c r="J14" s="4">
        <v>38949.269999999997</v>
      </c>
      <c r="K14" s="4">
        <v>56880888.689999998</v>
      </c>
    </row>
  </sheetData>
  <mergeCells count="1">
    <mergeCell ref="A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4.88671875" customWidth="1"/>
    <col min="5" max="5" width="15.3320312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6.95" customHeight="1" x14ac:dyDescent="0.25"/>
    <row r="23" spans="1:11" ht="13.5" customHeight="1" x14ac:dyDescent="0.25">
      <c r="A23" s="11"/>
      <c r="B23" s="11"/>
      <c r="C23" s="11"/>
      <c r="D23" s="11"/>
      <c r="E23" s="4">
        <v>53541.36</v>
      </c>
      <c r="F23" s="4">
        <v>6634285.5800000001</v>
      </c>
      <c r="G23" s="10">
        <v>1372692.4</v>
      </c>
      <c r="H23" s="8">
        <v>4000.43</v>
      </c>
      <c r="I23" s="8">
        <v>35353.65</v>
      </c>
      <c r="J23" s="4">
        <v>4643.87</v>
      </c>
      <c r="K23" s="4">
        <v>8106097.29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workbookViewId="0">
      <selection activeCell="A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4.88671875" customWidth="1"/>
    <col min="5" max="5" width="15.3320312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6.95" customHeight="1" x14ac:dyDescent="0.25"/>
    <row r="23" spans="1:11" ht="13.5" customHeight="1" x14ac:dyDescent="0.25">
      <c r="A23" s="11"/>
      <c r="B23" s="11"/>
      <c r="C23" s="11"/>
      <c r="D23" s="11"/>
      <c r="E23" s="4">
        <v>756541.86</v>
      </c>
      <c r="F23" s="4">
        <v>9660885.8000000007</v>
      </c>
      <c r="G23" s="10">
        <v>2011093.22</v>
      </c>
      <c r="H23" s="8">
        <v>5407.82</v>
      </c>
      <c r="I23" s="8">
        <v>35353.65</v>
      </c>
      <c r="J23" s="4">
        <v>4643.87</v>
      </c>
      <c r="K23" s="4">
        <v>12475506.220000001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3"/>
  <sheetViews>
    <sheetView workbookViewId="0">
      <selection activeCell="A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7.109375" customWidth="1"/>
    <col min="5" max="5" width="12.8867187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3.5" customHeight="1" x14ac:dyDescent="0.25"/>
    <row r="23" spans="1:11" ht="16.95" customHeight="1" x14ac:dyDescent="0.25">
      <c r="A23" s="15" t="s">
        <v>211</v>
      </c>
      <c r="B23" s="15"/>
      <c r="C23" s="15"/>
      <c r="D23" s="15"/>
      <c r="E23" s="15"/>
      <c r="F23" s="15"/>
      <c r="G23" s="10">
        <v>2448079.11</v>
      </c>
      <c r="H23" s="8">
        <v>5733.14</v>
      </c>
      <c r="I23" s="8">
        <v>55305.69</v>
      </c>
      <c r="J23" s="16" t="s">
        <v>212</v>
      </c>
      <c r="K23" s="16"/>
    </row>
  </sheetData>
  <mergeCells count="2">
    <mergeCell ref="A23:F23"/>
    <mergeCell ref="J23:K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3"/>
  <sheetViews>
    <sheetView workbookViewId="0">
      <selection activeCell="A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7.109375" customWidth="1"/>
    <col min="5" max="5" width="12.8867187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3.5" customHeight="1" x14ac:dyDescent="0.25"/>
    <row r="23" spans="1:11" ht="16.95" customHeight="1" x14ac:dyDescent="0.25">
      <c r="A23" s="15" t="s">
        <v>267</v>
      </c>
      <c r="B23" s="15"/>
      <c r="C23" s="15"/>
      <c r="D23" s="15"/>
      <c r="E23" s="15"/>
      <c r="F23" s="15"/>
      <c r="G23" s="10">
        <v>2780364.72</v>
      </c>
      <c r="H23" s="8">
        <v>5733.14</v>
      </c>
      <c r="I23" s="8">
        <v>61721.08</v>
      </c>
      <c r="J23" s="16" t="s">
        <v>268</v>
      </c>
      <c r="K23" s="16"/>
    </row>
  </sheetData>
  <mergeCells count="2">
    <mergeCell ref="A23:F23"/>
    <mergeCell ref="J23:K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3"/>
  <sheetViews>
    <sheetView workbookViewId="0">
      <selection activeCell="A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7.109375" customWidth="1"/>
    <col min="5" max="5" width="12.8867187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3.5" customHeight="1" x14ac:dyDescent="0.25"/>
    <row r="23" spans="1:11" ht="16.95" customHeight="1" x14ac:dyDescent="0.25">
      <c r="A23" s="15" t="s">
        <v>316</v>
      </c>
      <c r="B23" s="15"/>
      <c r="C23" s="15"/>
      <c r="D23" s="15"/>
      <c r="E23" s="15"/>
      <c r="F23" s="15"/>
      <c r="G23" s="10">
        <v>2949103.3</v>
      </c>
      <c r="H23" s="8">
        <v>6457.18</v>
      </c>
      <c r="I23" s="8">
        <v>61721.08</v>
      </c>
      <c r="J23" s="4">
        <v>6017.76</v>
      </c>
      <c r="K23" s="4">
        <v>26233392.710000001</v>
      </c>
    </row>
  </sheetData>
  <mergeCells count="1">
    <mergeCell ref="A23:F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3"/>
  <sheetViews>
    <sheetView workbookViewId="0">
      <selection activeCell="K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7.109375" customWidth="1"/>
    <col min="5" max="5" width="12.8867187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3.5" customHeight="1" x14ac:dyDescent="0.25"/>
    <row r="23" spans="1:11" ht="16.95" customHeight="1" x14ac:dyDescent="0.25">
      <c r="A23" s="15" t="s">
        <v>361</v>
      </c>
      <c r="B23" s="15"/>
      <c r="C23" s="15"/>
      <c r="D23" s="15"/>
      <c r="E23" s="15"/>
      <c r="F23" s="15"/>
      <c r="G23" s="10">
        <v>3196702.49</v>
      </c>
      <c r="H23" s="8">
        <v>7781.92</v>
      </c>
      <c r="I23" s="8">
        <v>64000.08</v>
      </c>
      <c r="J23" s="16" t="s">
        <v>362</v>
      </c>
      <c r="K23" s="16"/>
    </row>
  </sheetData>
  <mergeCells count="2">
    <mergeCell ref="A23:F23"/>
    <mergeCell ref="J23:K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workbookViewId="0">
      <selection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7.109375" customWidth="1"/>
    <col min="5" max="5" width="12.8867187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3.5" customHeight="1" x14ac:dyDescent="0.25"/>
    <row r="23" spans="1:11" ht="16.95" customHeight="1" x14ac:dyDescent="0.25">
      <c r="A23" s="15" t="s">
        <v>398</v>
      </c>
      <c r="B23" s="15"/>
      <c r="C23" s="15"/>
      <c r="D23" s="15"/>
      <c r="E23" s="15"/>
      <c r="F23" s="15"/>
      <c r="G23" s="10">
        <v>3581458.75</v>
      </c>
      <c r="H23" s="8">
        <v>7781.92</v>
      </c>
      <c r="I23" s="8">
        <v>132165.95000000001</v>
      </c>
      <c r="J23" s="16" t="s">
        <v>399</v>
      </c>
      <c r="K23" s="16"/>
    </row>
  </sheetData>
  <mergeCells count="2">
    <mergeCell ref="A23:F23"/>
    <mergeCell ref="J23:K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3"/>
  <sheetViews>
    <sheetView workbookViewId="0">
      <selection activeCell="K22" sqref="A1:K22"/>
    </sheetView>
  </sheetViews>
  <sheetFormatPr baseColWidth="10" defaultColWidth="8.88671875" defaultRowHeight="13.2" x14ac:dyDescent="0.25"/>
  <cols>
    <col min="1" max="1" width="12" customWidth="1"/>
    <col min="2" max="2" width="22.44140625" customWidth="1"/>
    <col min="3" max="3" width="26" customWidth="1"/>
    <col min="4" max="4" width="17.109375" customWidth="1"/>
    <col min="5" max="5" width="12.88671875" customWidth="1"/>
    <col min="6" max="6" width="14.88671875" customWidth="1"/>
    <col min="7" max="7" width="23.5546875" customWidth="1"/>
    <col min="8" max="8" width="21.109375" customWidth="1"/>
    <col min="9" max="9" width="14.6640625" customWidth="1"/>
    <col min="10" max="10" width="12.6640625" customWidth="1"/>
    <col min="11" max="11" width="14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1" ht="16.95" customHeight="1" x14ac:dyDescent="0.25"/>
    <row r="18" spans="1:11" ht="16.95" customHeight="1" x14ac:dyDescent="0.25"/>
    <row r="19" spans="1:11" ht="16.95" customHeight="1" x14ac:dyDescent="0.25"/>
    <row r="20" spans="1:11" ht="16.95" customHeight="1" x14ac:dyDescent="0.25"/>
    <row r="21" spans="1:11" ht="16.95" customHeight="1" x14ac:dyDescent="0.25"/>
    <row r="22" spans="1:11" ht="13.5" customHeight="1" x14ac:dyDescent="0.25"/>
    <row r="23" spans="1:11" ht="16.95" customHeight="1" x14ac:dyDescent="0.25">
      <c r="A23" s="15" t="s">
        <v>444</v>
      </c>
      <c r="B23" s="15"/>
      <c r="C23" s="15"/>
      <c r="D23" s="15"/>
      <c r="E23" s="15"/>
      <c r="F23" s="15"/>
      <c r="G23" s="10">
        <v>3810591.13</v>
      </c>
      <c r="H23" s="8">
        <v>10426.84</v>
      </c>
      <c r="I23" s="8">
        <v>165065.96</v>
      </c>
      <c r="J23" s="16" t="s">
        <v>445</v>
      </c>
      <c r="K23" s="16"/>
    </row>
  </sheetData>
  <mergeCells count="2">
    <mergeCell ref="A23:F23"/>
    <mergeCell ref="J23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Table 2</vt:lpstr>
      <vt:lpstr>Table 4</vt:lpstr>
      <vt:lpstr>Table 6</vt:lpstr>
      <vt:lpstr>Table 8</vt:lpstr>
      <vt:lpstr>Table 10</vt:lpstr>
      <vt:lpstr>Table 12</vt:lpstr>
      <vt:lpstr>Table 14</vt:lpstr>
      <vt:lpstr>Table 16</vt:lpstr>
      <vt:lpstr>Table 18</vt:lpstr>
      <vt:lpstr>Table 20</vt:lpstr>
      <vt:lpstr>Table 22</vt:lpstr>
      <vt:lpstr>Table 24</vt:lpstr>
      <vt:lpstr>Table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2023-02-10T19:39:15Z</dcterms:created>
  <dcterms:modified xsi:type="dcterms:W3CDTF">2023-02-10T19:49:55Z</dcterms:modified>
</cp:coreProperties>
</file>