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peda\Desktop\"/>
    </mc:Choice>
  </mc:AlternateContent>
  <xr:revisionPtr revIDLastSave="0" documentId="13_ncr:1_{3B5FA52E-B701-4C2E-8DEF-B2B01677B737}" xr6:coauthVersionLast="47" xr6:coauthVersionMax="47" xr10:uidLastSave="{00000000-0000-0000-0000-000000000000}"/>
  <bookViews>
    <workbookView xWindow="-108" yWindow="-108" windowWidth="23256" windowHeight="12456" xr2:uid="{36EAC74D-8A62-4C88-BCF0-1FF053078C07}"/>
  </bookViews>
  <sheets>
    <sheet name="Hoja1" sheetId="1" r:id="rId1"/>
  </sheets>
  <definedNames>
    <definedName name="_xlnm._FilterDatabase" localSheetId="0" hidden="1">Hoja1!$A$1:$AB$432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9" i="1" l="1"/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2" i="1"/>
  <c r="F432" i="1"/>
  <c r="G432" i="1"/>
  <c r="H432" i="1"/>
  <c r="I432" i="1"/>
  <c r="J432" i="1"/>
  <c r="K432" i="1"/>
  <c r="L432" i="1"/>
  <c r="M432" i="1"/>
  <c r="N432" i="1"/>
</calcChain>
</file>

<file path=xl/sharedStrings.xml><?xml version="1.0" encoding="utf-8"?>
<sst xmlns="http://schemas.openxmlformats.org/spreadsheetml/2006/main" count="1734" uniqueCount="942">
  <si>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</si>
  <si>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Nro.Factura</t>
    </r>
  </si>
  <si>
    <r>
      <rPr>
        <b/>
        <sz val="9"/>
        <rFont val="Arial"/>
        <family val="2"/>
      </rPr>
      <t>Razón Social</t>
    </r>
  </si>
  <si>
    <r>
      <rPr>
        <b/>
        <sz val="9"/>
        <rFont val="Arial"/>
        <family val="2"/>
      </rPr>
      <t>TI</t>
    </r>
  </si>
  <si>
    <r>
      <rPr>
        <b/>
        <sz val="9"/>
        <rFont val="Arial"/>
        <family val="2"/>
      </rPr>
      <t>CUIT</t>
    </r>
  </si>
  <si>
    <r>
      <rPr>
        <b/>
        <sz val="9"/>
        <rFont val="Arial"/>
        <family val="2"/>
      </rPr>
      <t>Conceptos Exentos</t>
    </r>
  </si>
  <si>
    <r>
      <rPr>
        <b/>
        <sz val="9"/>
        <rFont val="Arial"/>
        <family val="2"/>
      </rPr>
      <t>Uso Plataforma</t>
    </r>
  </si>
  <si>
    <r>
      <rPr>
        <b/>
        <sz val="9"/>
        <rFont val="Arial"/>
        <family val="2"/>
      </rPr>
      <t>Lotes Gravados 21%</t>
    </r>
  </si>
  <si>
    <r>
      <rPr>
        <b/>
        <sz val="9"/>
        <rFont val="Arial"/>
        <family val="2"/>
      </rPr>
      <t>Lotes Gravados 10,5%</t>
    </r>
  </si>
  <si>
    <r>
      <rPr>
        <b/>
        <sz val="9"/>
        <rFont val="Arial"/>
        <family val="2"/>
      </rPr>
      <t>IVA Débito Fiscal 21%</t>
    </r>
  </si>
  <si>
    <r>
      <rPr>
        <b/>
        <sz val="9"/>
        <rFont val="Arial"/>
        <family val="2"/>
      </rPr>
      <t>IVA Débito Fiscal 10,5%</t>
    </r>
  </si>
  <si>
    <r>
      <rPr>
        <b/>
        <sz val="9"/>
        <rFont val="Arial"/>
        <family val="2"/>
      </rPr>
      <t>Gs. Adm.</t>
    </r>
  </si>
  <si>
    <r>
      <rPr>
        <b/>
        <sz val="9"/>
        <rFont val="Arial"/>
        <family val="2"/>
      </rPr>
      <t>Rec. Gs. Pub.</t>
    </r>
  </si>
  <si>
    <r>
      <rPr>
        <b/>
        <sz val="9"/>
        <rFont val="Arial"/>
        <family val="2"/>
      </rPr>
      <t>Total Facturado</t>
    </r>
  </si>
  <si>
    <t>FC- A0002-00003939</t>
  </si>
  <si>
    <t>PERINO OSCAR JA</t>
  </si>
  <si>
    <t>RI</t>
  </si>
  <si>
    <t>20-26209448-1</t>
  </si>
  <si>
    <t>FC- A0002-00003940</t>
  </si>
  <si>
    <t>QUIROZ FABIAN S</t>
  </si>
  <si>
    <t>MT</t>
  </si>
  <si>
    <t>20-38634056-1</t>
  </si>
  <si>
    <t>FC- A0002-00003941</t>
  </si>
  <si>
    <t>PROAR PILAR S.A</t>
  </si>
  <si>
    <t>30-71117197-1</t>
  </si>
  <si>
    <t>FC- A0002-00003942</t>
  </si>
  <si>
    <t>REPUESTOS Y SER</t>
  </si>
  <si>
    <t>30-71769474-7</t>
  </si>
  <si>
    <t>FC- A0002-00003943</t>
  </si>
  <si>
    <t>GMH SERVICIOS S</t>
  </si>
  <si>
    <t>30-71658386-0</t>
  </si>
  <si>
    <t>FC- A0002-00003944</t>
  </si>
  <si>
    <t>SOLIND S.A.</t>
  </si>
  <si>
    <t>30-71167382-9</t>
  </si>
  <si>
    <t>FC- A0002-00003945</t>
  </si>
  <si>
    <t>MATTEVI SRL</t>
  </si>
  <si>
    <t>30-61741638-3</t>
  </si>
  <si>
    <t>FC- A0002-00003946</t>
  </si>
  <si>
    <t>MUTTONI GERMAN</t>
  </si>
  <si>
    <t>20-26595217-9</t>
  </si>
  <si>
    <t>FC- A0002-00003947</t>
  </si>
  <si>
    <t>FC- A0002-00003948</t>
  </si>
  <si>
    <t>CARRASCO FAUSTO</t>
  </si>
  <si>
    <t>20-34945477-8</t>
  </si>
  <si>
    <t>FC- A0002-00003949</t>
  </si>
  <si>
    <t>CAMILETTI S.A.</t>
  </si>
  <si>
    <t>30-61309111-0</t>
  </si>
  <si>
    <t>FC- A0002-00003950</t>
  </si>
  <si>
    <t>MIODOWKY MARCEL</t>
  </si>
  <si>
    <t>20-13107247-4</t>
  </si>
  <si>
    <t>FC- A0002-00003951</t>
  </si>
  <si>
    <t>OBRAS Y ESTRUCT</t>
  </si>
  <si>
    <t>30-71414390-1</t>
  </si>
  <si>
    <t>FC- A0002-00003952</t>
  </si>
  <si>
    <t>OBLAK HNOS. S.A</t>
  </si>
  <si>
    <t>30-50366413-1</t>
  </si>
  <si>
    <t>FC- A0002-00003953</t>
  </si>
  <si>
    <t>FC- A0002-00003954</t>
  </si>
  <si>
    <t>FC- A0002-00003955</t>
  </si>
  <si>
    <t>TEKNO BOMBA S.A</t>
  </si>
  <si>
    <t>30-69624722-2</t>
  </si>
  <si>
    <t>FC- A0002-00003956</t>
  </si>
  <si>
    <t>IRIARTE INGENIE</t>
  </si>
  <si>
    <t>30-70936943-8</t>
  </si>
  <si>
    <t>FC- A0002-00003957</t>
  </si>
  <si>
    <t>THOR TECNOLOGIA</t>
  </si>
  <si>
    <t>30-71244556-0</t>
  </si>
  <si>
    <t>FC- A0002-00003958</t>
  </si>
  <si>
    <t>GLORIA HERRERA</t>
  </si>
  <si>
    <t>30-71787196-7</t>
  </si>
  <si>
    <t>FC- B0002-00000866</t>
  </si>
  <si>
    <t>MAZUREK JOSIAS</t>
  </si>
  <si>
    <t>CF</t>
  </si>
  <si>
    <t>20-46852235-8</t>
  </si>
  <si>
    <t>FC- A0002-00003959</t>
  </si>
  <si>
    <t>DORTMUND INGENI</t>
  </si>
  <si>
    <t>30-71793575-2</t>
  </si>
  <si>
    <t>FC- A0002-00003960</t>
  </si>
  <si>
    <t>MUNDO CONSTRUCC</t>
  </si>
  <si>
    <t>30-54955462-4</t>
  </si>
  <si>
    <t>FC- A0002-00003961</t>
  </si>
  <si>
    <t>RAMIREZ OMAR LU</t>
  </si>
  <si>
    <t>20-07764026-7</t>
  </si>
  <si>
    <t>FC- A0002-00003962</t>
  </si>
  <si>
    <t>PRODUCTORES DE</t>
  </si>
  <si>
    <t>30-71656728-8</t>
  </si>
  <si>
    <t>FC- A0002-00003963</t>
  </si>
  <si>
    <t>JJM EQUIPAMIENT</t>
  </si>
  <si>
    <t>33-71563786-9</t>
  </si>
  <si>
    <t>FC- A0002-00003964</t>
  </si>
  <si>
    <t>GINART PEDRO GA</t>
  </si>
  <si>
    <t>20-10742724-5</t>
  </si>
  <si>
    <t>FC- A0002-00003965</t>
  </si>
  <si>
    <t>LEBENMIX S.A.</t>
  </si>
  <si>
    <t>30-71564561-7</t>
  </si>
  <si>
    <t>FC- A0002-00003966</t>
  </si>
  <si>
    <t>LOS DEBUS</t>
  </si>
  <si>
    <t>30-71715966-3</t>
  </si>
  <si>
    <t>FC- A0002-00003967</t>
  </si>
  <si>
    <t>PROMIN S.A.</t>
  </si>
  <si>
    <t>30-67078149-2</t>
  </si>
  <si>
    <t>FC- A0002-00003968</t>
  </si>
  <si>
    <t>FC- A0002-00003969</t>
  </si>
  <si>
    <t>FELISA S.R.L.</t>
  </si>
  <si>
    <t>30-71549131-8</t>
  </si>
  <si>
    <t>FC- A0002-00003970</t>
  </si>
  <si>
    <t>NEUMAGOM SAS</t>
  </si>
  <si>
    <t>30-69185382-5</t>
  </si>
  <si>
    <t>FC- A0002-00003971</t>
  </si>
  <si>
    <t>EQUITRAC S.R.L.</t>
  </si>
  <si>
    <t>30-71017450-0</t>
  </si>
  <si>
    <t>FC- A0002-00003972</t>
  </si>
  <si>
    <t>IES S.R.L</t>
  </si>
  <si>
    <t>30-71646954-5</t>
  </si>
  <si>
    <t>FC- A0002-00003973</t>
  </si>
  <si>
    <t>GUAYMAS LUIS AN</t>
  </si>
  <si>
    <t>20-17289258-3</t>
  </si>
  <si>
    <t>FC- A0002-00003974</t>
  </si>
  <si>
    <t>BAHISA S.R.L.</t>
  </si>
  <si>
    <t>30-67668348-4</t>
  </si>
  <si>
    <t>FC- A0002-00003975</t>
  </si>
  <si>
    <t>FC- A0002-00003976</t>
  </si>
  <si>
    <t>TRANSPORTE EL A</t>
  </si>
  <si>
    <t>30-68763011-0</t>
  </si>
  <si>
    <t>FC- A0002-00003977</t>
  </si>
  <si>
    <t>ABAD MIGUEL ANG</t>
  </si>
  <si>
    <t>20-27475743-5</t>
  </si>
  <si>
    <t>FC- A0002-00003978</t>
  </si>
  <si>
    <t>MAXIKLAK S.A.</t>
  </si>
  <si>
    <t>30-70908823-4</t>
  </si>
  <si>
    <t>FC- A0002-00003979</t>
  </si>
  <si>
    <t>MARVITECH OLAVA</t>
  </si>
  <si>
    <t>30-71211841-1</t>
  </si>
  <si>
    <t>FC- A0002-00003980</t>
  </si>
  <si>
    <t>BRUQUETAS SEBAS</t>
  </si>
  <si>
    <t>20-27286004-2</t>
  </si>
  <si>
    <t>FC- A0002-00003981</t>
  </si>
  <si>
    <t>AUDISIO JUAN JO</t>
  </si>
  <si>
    <t>20-22838686-4</t>
  </si>
  <si>
    <t>FC- A0002-00003982</t>
  </si>
  <si>
    <t>FC- A0002-00003983</t>
  </si>
  <si>
    <t>FC- A0002-00003984</t>
  </si>
  <si>
    <t>GONZALEZ RICARD</t>
  </si>
  <si>
    <t>20-13499960-9</t>
  </si>
  <si>
    <t>FC- A0002-00003985</t>
  </si>
  <si>
    <t>GLF GROUP S.A.S</t>
  </si>
  <si>
    <t>30-71779487-3</t>
  </si>
  <si>
    <t>FC- A0002-00003986</t>
  </si>
  <si>
    <t>BONANNATA DIEGO</t>
  </si>
  <si>
    <t>20-29002377-8</t>
  </si>
  <si>
    <t>FC- A0002-00003987</t>
  </si>
  <si>
    <t>FC- A0002-00003988</t>
  </si>
  <si>
    <t>FEP MAQ S.A.</t>
  </si>
  <si>
    <t>30-71407394-6</t>
  </si>
  <si>
    <t>FC- A0002-00003989</t>
  </si>
  <si>
    <t>FC- A0002-00003990</t>
  </si>
  <si>
    <t>MUNDO DEL FILTR</t>
  </si>
  <si>
    <t>30-71035091-0</t>
  </si>
  <si>
    <t>FC- A0002-00003991</t>
  </si>
  <si>
    <t>FC- B0002-00000867</t>
  </si>
  <si>
    <t>FARFAN DIEGO AN</t>
  </si>
  <si>
    <t>20-31613671-1</t>
  </si>
  <si>
    <t>FC- B0002-00000868</t>
  </si>
  <si>
    <t>NETTO ANDREA GA</t>
  </si>
  <si>
    <t>27-39427344-4</t>
  </si>
  <si>
    <t>FC- A0002-00003992</t>
  </si>
  <si>
    <t>EL CHATARRAL VI</t>
  </si>
  <si>
    <t>30-71840199-9</t>
  </si>
  <si>
    <t>FC- A0002-00003993</t>
  </si>
  <si>
    <t>DEMAQUINAS.COM</t>
  </si>
  <si>
    <t>30-70715133-8</t>
  </si>
  <si>
    <t>FC- A0002-00003994</t>
  </si>
  <si>
    <t>HOLC RICARDO RO</t>
  </si>
  <si>
    <t>20-11930157-3</t>
  </si>
  <si>
    <t>FC- A0002-00003995</t>
  </si>
  <si>
    <t>FADEL SA</t>
  </si>
  <si>
    <t>30-70814267-7</t>
  </si>
  <si>
    <t>FC- A0002-00003996</t>
  </si>
  <si>
    <t>CAMH SA</t>
  </si>
  <si>
    <t>30-70794137-1</t>
  </si>
  <si>
    <t>FC- A0002-00003997</t>
  </si>
  <si>
    <t>MUÃ‘OZ AMERICO</t>
  </si>
  <si>
    <t>20-18037999-2</t>
  </si>
  <si>
    <t>FC- A0002-00003998</t>
  </si>
  <si>
    <t>ACCESORIOS Y RE</t>
  </si>
  <si>
    <t>30-71621124-6</t>
  </si>
  <si>
    <t>FC- A0002-00003999</t>
  </si>
  <si>
    <t>LICEY SANTIAGO</t>
  </si>
  <si>
    <t>20-22954148-0</t>
  </si>
  <si>
    <t>FC- A0002-00004000</t>
  </si>
  <si>
    <t>OLIVARES DEL AC</t>
  </si>
  <si>
    <t>30-71083359-8</t>
  </si>
  <si>
    <t>FC- A0002-00004001</t>
  </si>
  <si>
    <t>BD MAX S.A.S.</t>
  </si>
  <si>
    <t>33-71585657-9</t>
  </si>
  <si>
    <t>FC- A0002-00004002</t>
  </si>
  <si>
    <t>HIDEMACO S.A.</t>
  </si>
  <si>
    <t>30-71230791-5</t>
  </si>
  <si>
    <t>FC- A0002-00004003</t>
  </si>
  <si>
    <t>GREENBACK S.R.L</t>
  </si>
  <si>
    <t>30-71757473-3</t>
  </si>
  <si>
    <t>FC- A0002-00004004</t>
  </si>
  <si>
    <t>FC- B0002-00000869</t>
  </si>
  <si>
    <t>SISMONDA SEBAST</t>
  </si>
  <si>
    <t>20-32462039-8</t>
  </si>
  <si>
    <t>FC- B0002-00000870</t>
  </si>
  <si>
    <t>FC- A0002-00004005</t>
  </si>
  <si>
    <t>AUTOELEVADORES</t>
  </si>
  <si>
    <t>30-71657271-0</t>
  </si>
  <si>
    <t>FC- A0002-00004006</t>
  </si>
  <si>
    <t>LOGISTICA FACUN</t>
  </si>
  <si>
    <t>33-71456964-9</t>
  </si>
  <si>
    <t>FC- A0002-00004007</t>
  </si>
  <si>
    <t>LA PLATENSE S.A</t>
  </si>
  <si>
    <t>30-50369689-0</t>
  </si>
  <si>
    <t>FC- A0002-00004008</t>
  </si>
  <si>
    <t>FC- A0002-00004009</t>
  </si>
  <si>
    <t>MEM SRL</t>
  </si>
  <si>
    <t>30-71643996-4</t>
  </si>
  <si>
    <t>FC- A0002-00004010</t>
  </si>
  <si>
    <t>ACOSTA GISELA L</t>
  </si>
  <si>
    <t>23-26509374-4</t>
  </si>
  <si>
    <t>FC- A0002-00004011</t>
  </si>
  <si>
    <t>HUGO DEL CARMEN</t>
  </si>
  <si>
    <t>30-62949550-5</t>
  </si>
  <si>
    <t>FC- A0002-00004012</t>
  </si>
  <si>
    <t>CHENLO DANIEL H</t>
  </si>
  <si>
    <t>20-22085596-2</t>
  </si>
  <si>
    <t>FC- A0002-00004013</t>
  </si>
  <si>
    <t>MOLECULAR DYNAM</t>
  </si>
  <si>
    <t>30-71608596-8</t>
  </si>
  <si>
    <t>FC- A0002-00004014</t>
  </si>
  <si>
    <t>FC- A0002-00004015</t>
  </si>
  <si>
    <t>TRIZAR SA</t>
  </si>
  <si>
    <t>30-68685234-9</t>
  </si>
  <si>
    <t>FC- A0002-00004016</t>
  </si>
  <si>
    <t>FC- A0002-00004017</t>
  </si>
  <si>
    <t>GLOBAL THERMIC</t>
  </si>
  <si>
    <t>30-71489792-2</t>
  </si>
  <si>
    <t>FC- A0002-00004018</t>
  </si>
  <si>
    <t>FC- A0002-00004019</t>
  </si>
  <si>
    <t>PROUX S.R.L.</t>
  </si>
  <si>
    <t>30-70981745-7</t>
  </si>
  <si>
    <t>FC- A0002-00004020</t>
  </si>
  <si>
    <t>FC- A0002-00004021</t>
  </si>
  <si>
    <t>ATTIE JORGE ADR</t>
  </si>
  <si>
    <t>20-25663319-2</t>
  </si>
  <si>
    <t>FC- A0002-00004022</t>
  </si>
  <si>
    <t>GLARDON ANIBAL</t>
  </si>
  <si>
    <t>20-30405584-8</t>
  </si>
  <si>
    <t>FC- A0002-00004023</t>
  </si>
  <si>
    <t>WWW.COM.AR SA</t>
  </si>
  <si>
    <t>30-70772203-3</t>
  </si>
  <si>
    <t>FC- A0002-00004024</t>
  </si>
  <si>
    <t>FC- A0002-00004025</t>
  </si>
  <si>
    <t>FC- A0002-00004026</t>
  </si>
  <si>
    <t>RODOLFO J LUQUI</t>
  </si>
  <si>
    <t>30-70873952-5</t>
  </si>
  <si>
    <t>FC- A0002-00004027</t>
  </si>
  <si>
    <t>FC- A0002-00004028</t>
  </si>
  <si>
    <t>FC- A0002-00004029</t>
  </si>
  <si>
    <t>FC- A0002-00004030</t>
  </si>
  <si>
    <t>FC- A0002-00004031</t>
  </si>
  <si>
    <t>FC- A0002-00004032</t>
  </si>
  <si>
    <t>FC- A0002-00004033</t>
  </si>
  <si>
    <t>MATHEOS  Y CIA</t>
  </si>
  <si>
    <t>30-71159835-5</t>
  </si>
  <si>
    <t>FC- A0002-00004034</t>
  </si>
  <si>
    <t>FC- A0002-00004035</t>
  </si>
  <si>
    <t>CEFALU S.A.</t>
  </si>
  <si>
    <t>30-70968657-3</t>
  </si>
  <si>
    <t>FC- A0002-00004036</t>
  </si>
  <si>
    <t>FC- A0002-00004037</t>
  </si>
  <si>
    <t>EDILICIAS S.R.L</t>
  </si>
  <si>
    <t>30-71457227-6</t>
  </si>
  <si>
    <t>FC- B0002-00000871</t>
  </si>
  <si>
    <t>VAZQUEZ FRANCIS</t>
  </si>
  <si>
    <t>20-25967208-3</t>
  </si>
  <si>
    <t>FC- A0002-00004038</t>
  </si>
  <si>
    <t>FC- A0002-00004039</t>
  </si>
  <si>
    <t>FAMS SRL</t>
  </si>
  <si>
    <t>30-71622028-8</t>
  </si>
  <si>
    <t>FC- A0002-00004040</t>
  </si>
  <si>
    <t>BAEZ GONZALO</t>
  </si>
  <si>
    <t>20-35893286-0</t>
  </si>
  <si>
    <t>FC- A0002-00004041</t>
  </si>
  <si>
    <t>FC- A0002-00004042</t>
  </si>
  <si>
    <t>QUERLAC S.R.L.</t>
  </si>
  <si>
    <t>30-71419782-3</t>
  </si>
  <si>
    <t>FC- A0002-00004043</t>
  </si>
  <si>
    <t>FC- A0002-00004044</t>
  </si>
  <si>
    <t>FC- A0002-00004045</t>
  </si>
  <si>
    <t>FC- A0002-00004046</t>
  </si>
  <si>
    <t>VIALME S A</t>
  </si>
  <si>
    <t>30-70742048-7</t>
  </si>
  <si>
    <t>FC- A0002-00004047</t>
  </si>
  <si>
    <t>EQUIPOS AGROIND</t>
  </si>
  <si>
    <t>33-57194228-9</t>
  </si>
  <si>
    <t>FC- A0002-00004048</t>
  </si>
  <si>
    <t>FC- A0002-00004049</t>
  </si>
  <si>
    <t>MARTINEZ MARIA</t>
  </si>
  <si>
    <t>23-05592584-4</t>
  </si>
  <si>
    <t>FC- A0002-00004050</t>
  </si>
  <si>
    <t>FC- A0002-00004051</t>
  </si>
  <si>
    <t>FABRIZIO WALTER</t>
  </si>
  <si>
    <t>20-32037668-9</t>
  </si>
  <si>
    <t>FC- A0002-00004052</t>
  </si>
  <si>
    <t>FC- A0002-00004053</t>
  </si>
  <si>
    <t>DAPACOI SOCIEDA</t>
  </si>
  <si>
    <t>30-71229154-7</t>
  </si>
  <si>
    <t>FC- A0002-00004054</t>
  </si>
  <si>
    <t>ESUCO SA</t>
  </si>
  <si>
    <t>30-50224539-9</t>
  </si>
  <si>
    <t>FC- A0002-00004055</t>
  </si>
  <si>
    <t>PALACIOS LIDIA</t>
  </si>
  <si>
    <t>27-29546826-8</t>
  </si>
  <si>
    <t>FC- A0002-00004056</t>
  </si>
  <si>
    <t>RULOVI S.R.L.</t>
  </si>
  <si>
    <t>30-71809743-2</t>
  </si>
  <si>
    <t>FC- B0002-00000872</t>
  </si>
  <si>
    <t>SALGUEIRA HECTO</t>
  </si>
  <si>
    <t>23-28054379-9</t>
  </si>
  <si>
    <t>FC- A0002-00004057</t>
  </si>
  <si>
    <t>ABRAHAN HERMANO</t>
  </si>
  <si>
    <t>30-70979496-1</t>
  </si>
  <si>
    <t>FC- A0002-00004058</t>
  </si>
  <si>
    <t>FC- A0002-00004059</t>
  </si>
  <si>
    <t>CANOVAS MIGUEL</t>
  </si>
  <si>
    <t>20-08209141-7</t>
  </si>
  <si>
    <t>FC- A0002-00004060</t>
  </si>
  <si>
    <t>ASESORAMIENTOS</t>
  </si>
  <si>
    <t>30-71016603-6</t>
  </si>
  <si>
    <t>FC- A0002-00004061</t>
  </si>
  <si>
    <t>TRAYCO CARLOS</t>
  </si>
  <si>
    <t>20-18796723-7</t>
  </si>
  <si>
    <t>FC- A0002-00004062</t>
  </si>
  <si>
    <t>FORNASARI GABRI</t>
  </si>
  <si>
    <t>20-34506368-5</t>
  </si>
  <si>
    <t>FC- A0002-00004063</t>
  </si>
  <si>
    <t>FORESTAL SAN IG</t>
  </si>
  <si>
    <t>30-70714954-6</t>
  </si>
  <si>
    <t>FC- A0002-00004064</t>
  </si>
  <si>
    <t>FC- A0002-00004065</t>
  </si>
  <si>
    <t>EMI-ROD S.A.</t>
  </si>
  <si>
    <t>30-71573359-1</t>
  </si>
  <si>
    <t>FC- A0002-00004066</t>
  </si>
  <si>
    <t>TRANSPORTE PEDU</t>
  </si>
  <si>
    <t>30-70849238-4</t>
  </si>
  <si>
    <t>FC- B0002-00000873</t>
  </si>
  <si>
    <t>PINO IVAN RENZO</t>
  </si>
  <si>
    <t>EX</t>
  </si>
  <si>
    <t>20-93437203-5</t>
  </si>
  <si>
    <t>FC- B0002-00000874</t>
  </si>
  <si>
    <t>FC- B0002-00000875</t>
  </si>
  <si>
    <t>CASTELL ALFREDO</t>
  </si>
  <si>
    <t>20-22466175-5</t>
  </si>
  <si>
    <t>FC- B0002-00000876</t>
  </si>
  <si>
    <t>BRIZUELA MARGAR</t>
  </si>
  <si>
    <t>27-23148289-5</t>
  </si>
  <si>
    <t>NC- A0002-00000576</t>
  </si>
  <si>
    <t>EURISTA S.A.</t>
  </si>
  <si>
    <t>30-70820352-8</t>
  </si>
  <si>
    <t>NC- A0002-00000577</t>
  </si>
  <si>
    <t>NC- A0002-00000578</t>
  </si>
  <si>
    <t>FC- A0002-00004067</t>
  </si>
  <si>
    <t>FC- A0002-00004068</t>
  </si>
  <si>
    <t>HORMIGONERA SPO</t>
  </si>
  <si>
    <t>30-71816367-2</t>
  </si>
  <si>
    <t>FC- A0002-00004069</t>
  </si>
  <si>
    <t>FC- A0002-00004070</t>
  </si>
  <si>
    <t>FC- A0002-00004071</t>
  </si>
  <si>
    <t>FC- A0002-00004072</t>
  </si>
  <si>
    <t>FC- A0002-00004073</t>
  </si>
  <si>
    <t>BENITEZ NORBERT</t>
  </si>
  <si>
    <t>20-23215766-7</t>
  </si>
  <si>
    <t>FC- A0002-00004074</t>
  </si>
  <si>
    <t>DE LUCA MIGUEL</t>
  </si>
  <si>
    <t>20-23634427-5</t>
  </si>
  <si>
    <t>FC- A0002-00004075</t>
  </si>
  <si>
    <t>TRANSPORTE MEXI</t>
  </si>
  <si>
    <t>30-71449752-5</t>
  </si>
  <si>
    <t>FC- A0002-00004076</t>
  </si>
  <si>
    <t>FC- A0002-00004077</t>
  </si>
  <si>
    <t>FC- A0002-00004078</t>
  </si>
  <si>
    <t>BOVINOS DE MI P</t>
  </si>
  <si>
    <t>30-71783537-5</t>
  </si>
  <si>
    <t>FC- A0002-00004079</t>
  </si>
  <si>
    <t>DHG DESARROLLOS</t>
  </si>
  <si>
    <t>30-71575289-8</t>
  </si>
  <si>
    <t>FC- A0002-00004080</t>
  </si>
  <si>
    <t>FC- A0002-00004081</t>
  </si>
  <si>
    <t>FC- A0002-00004082</t>
  </si>
  <si>
    <t>ANGEL GARABATO</t>
  </si>
  <si>
    <t>30-71731928-8</t>
  </si>
  <si>
    <t>FC- A0002-00004083</t>
  </si>
  <si>
    <t>PARNOFIELLO PAB</t>
  </si>
  <si>
    <t>20-24628198-0</t>
  </si>
  <si>
    <t>FC- A0002-00004084</t>
  </si>
  <si>
    <t>BARRAZA AGUSTIN</t>
  </si>
  <si>
    <t>20-35989328-1</t>
  </si>
  <si>
    <t>FC- A0002-00004085</t>
  </si>
  <si>
    <t>ND- A0002-00000031</t>
  </si>
  <si>
    <t>NC- A0002-00000579</t>
  </si>
  <si>
    <t>MADERWIL S.A.</t>
  </si>
  <si>
    <t>30-70725102-2</t>
  </si>
  <si>
    <t>NC- A0002-00000580</t>
  </si>
  <si>
    <t>FC- A0002-00004086</t>
  </si>
  <si>
    <t>MONTOYA NESTOR</t>
  </si>
  <si>
    <t>20-26937822-1</t>
  </si>
  <si>
    <t>FC- A0002-00004087</t>
  </si>
  <si>
    <t>AVICO PABLO MAX</t>
  </si>
  <si>
    <t>20-21999798-2</t>
  </si>
  <si>
    <t>FC- A0002-00004088</t>
  </si>
  <si>
    <t>BETAZ MADERAS S</t>
  </si>
  <si>
    <t>30-71034723-5</t>
  </si>
  <si>
    <t>FC- A0002-00004089</t>
  </si>
  <si>
    <t>LA BOBA SA</t>
  </si>
  <si>
    <t>30-70946812-6</t>
  </si>
  <si>
    <t>FC- A0002-00004090</t>
  </si>
  <si>
    <t>DI MARCO HERNAN</t>
  </si>
  <si>
    <t>20-24712231-2</t>
  </si>
  <si>
    <t>FC- A0002-00004091</t>
  </si>
  <si>
    <t>BOSETTI NEUMATI</t>
  </si>
  <si>
    <t>30-71783352-6</t>
  </si>
  <si>
    <t>FC- A0002-00004092</t>
  </si>
  <si>
    <t>COPRA SOCIEDAD</t>
  </si>
  <si>
    <t>30-59811082-0</t>
  </si>
  <si>
    <t>FC- A0002-00004093</t>
  </si>
  <si>
    <t>PEREZ LUCAS JOA</t>
  </si>
  <si>
    <t>20-34963776-7</t>
  </si>
  <si>
    <t>FC- A0002-00004094</t>
  </si>
  <si>
    <t>FC- A0002-00004095</t>
  </si>
  <si>
    <t>POTANSKI RUBEN</t>
  </si>
  <si>
    <t>20-18153583-1</t>
  </si>
  <si>
    <t>FC- A0002-00004096</t>
  </si>
  <si>
    <t>BELICH LEANDRO</t>
  </si>
  <si>
    <t>20-30948935-8</t>
  </si>
  <si>
    <t>FC- A0002-00004097</t>
  </si>
  <si>
    <t>FC- A0002-00004098</t>
  </si>
  <si>
    <t>FC- A0002-00004099</t>
  </si>
  <si>
    <t>DON ITALO S.A.</t>
  </si>
  <si>
    <t>30-70917249-9</t>
  </si>
  <si>
    <t>FC- A0002-00004100</t>
  </si>
  <si>
    <t>HERNANDEZ JULIO</t>
  </si>
  <si>
    <t>20-11623660-6</t>
  </si>
  <si>
    <t>FC- A0002-00004101</t>
  </si>
  <si>
    <t>SEMENTIS I.D.E.</t>
  </si>
  <si>
    <t>30-71624866-2</t>
  </si>
  <si>
    <t>FC- B0002-00000877</t>
  </si>
  <si>
    <t>DE CARLO DARIO</t>
  </si>
  <si>
    <t>20-20349857-9</t>
  </si>
  <si>
    <t>FC- B0002-00000878</t>
  </si>
  <si>
    <t>LEGUIZAMON MART</t>
  </si>
  <si>
    <t>23-44482597-9</t>
  </si>
  <si>
    <t>NC- A0002-00000581</t>
  </si>
  <si>
    <t>MEZZANO DAMIAN</t>
  </si>
  <si>
    <t>20-17160722-2</t>
  </si>
  <si>
    <t>NC- A0002-00000582</t>
  </si>
  <si>
    <t>FC- A0002-00004102</t>
  </si>
  <si>
    <t>FC- A0002-00004103</t>
  </si>
  <si>
    <t>FC- A0002-00004104</t>
  </si>
  <si>
    <t>CONDE OSCAR MAN</t>
  </si>
  <si>
    <t>20-07697678-4</t>
  </si>
  <si>
    <t>FC- A0002-00004105</t>
  </si>
  <si>
    <t>TERMO-OBRAS S.A</t>
  </si>
  <si>
    <t>30-71222602-8</t>
  </si>
  <si>
    <t>FC- A0002-00004106</t>
  </si>
  <si>
    <t>ECUR SA</t>
  </si>
  <si>
    <t>30-70989842-2</t>
  </si>
  <si>
    <t>FC- A0002-00004107</t>
  </si>
  <si>
    <t>FC- A0002-00004108</t>
  </si>
  <si>
    <t>FC- A0002-00004109</t>
  </si>
  <si>
    <t>PARODI FABIAN O</t>
  </si>
  <si>
    <t>20-23835753-6</t>
  </si>
  <si>
    <t>FC- A0002-00004110</t>
  </si>
  <si>
    <t>DIVA S.R.L.</t>
  </si>
  <si>
    <t>30-71537460-5</t>
  </si>
  <si>
    <t>FC- A0002-00004111</t>
  </si>
  <si>
    <t>FC- A0002-00004112</t>
  </si>
  <si>
    <t>FIORNOVELLI LUC</t>
  </si>
  <si>
    <t>20-31276417-3</t>
  </si>
  <si>
    <t>FC- A0002-00004113</t>
  </si>
  <si>
    <t>NITROPHYL S.A.</t>
  </si>
  <si>
    <t>33-55296650-9</t>
  </si>
  <si>
    <t>FC- A0002-00004114</t>
  </si>
  <si>
    <t>SILLUE E HIJOS</t>
  </si>
  <si>
    <t>30-71242334-6</t>
  </si>
  <si>
    <t>FC- A0002-00004115</t>
  </si>
  <si>
    <t>FC- A0002-00004116</t>
  </si>
  <si>
    <t>O.R. CODARO VIA</t>
  </si>
  <si>
    <t>30-71851097-6</t>
  </si>
  <si>
    <t>FC- A0002-00004117</t>
  </si>
  <si>
    <t>FC- A0002-00004118</t>
  </si>
  <si>
    <t>ANDINO EMILIANO</t>
  </si>
  <si>
    <t>20-23718561-8</t>
  </si>
  <si>
    <t>FC- A0002-00004119</t>
  </si>
  <si>
    <t>CIRACI FERNANDO</t>
  </si>
  <si>
    <t>23-26688147-9</t>
  </si>
  <si>
    <t>FC- A0002-00004120</t>
  </si>
  <si>
    <t>PELQUE S.A.</t>
  </si>
  <si>
    <t>30-70776153-5</t>
  </si>
  <si>
    <t>FC- A0002-00004121</t>
  </si>
  <si>
    <t>CHAIA WALTER RU</t>
  </si>
  <si>
    <t>20-25075148-7</t>
  </si>
  <si>
    <t>FC- A0005-00000039</t>
  </si>
  <si>
    <t>DINOSAURIO S.A.</t>
  </si>
  <si>
    <t>30-69847147-2</t>
  </si>
  <si>
    <t>FC- B0002-00000879</t>
  </si>
  <si>
    <t>NANCY ADRIANA P</t>
  </si>
  <si>
    <t>27-14056773-1</t>
  </si>
  <si>
    <t>FC- B0002-00000880</t>
  </si>
  <si>
    <t>BUSTAMANTE MATI</t>
  </si>
  <si>
    <t>20-44885609-8</t>
  </si>
  <si>
    <t>FC- B0002-00000881</t>
  </si>
  <si>
    <t>COLLI ANALIA VE</t>
  </si>
  <si>
    <t>23-21931880-4</t>
  </si>
  <si>
    <t>NC- A0002-00000583</t>
  </si>
  <si>
    <t>NC- A0002-00000584</t>
  </si>
  <si>
    <t>NC- A0002-00000585</t>
  </si>
  <si>
    <t>FC- A0002-00004122</t>
  </si>
  <si>
    <t>FC- A0002-00004123</t>
  </si>
  <si>
    <t>FC- A0002-00004124</t>
  </si>
  <si>
    <t>SOUK S.A.S.</t>
  </si>
  <si>
    <t>30-71812539-8</t>
  </si>
  <si>
    <t>FC- A0002-00004125</t>
  </si>
  <si>
    <t>FC- A0002-00004126</t>
  </si>
  <si>
    <t>REYNOSO VICTOR</t>
  </si>
  <si>
    <t>20-36704953-8</t>
  </si>
  <si>
    <t>FC- A0002-00004127</t>
  </si>
  <si>
    <t>CODARO OSCAR RO</t>
  </si>
  <si>
    <t>20-13027004-3</t>
  </si>
  <si>
    <t>FC- A0002-00004128</t>
  </si>
  <si>
    <t>BELLAFIORE CARL</t>
  </si>
  <si>
    <t>20-23613118-2</t>
  </si>
  <si>
    <t>FC- A0002-00004129</t>
  </si>
  <si>
    <t>FC- A0002-00004130</t>
  </si>
  <si>
    <t>VIGIL DANIEL AL</t>
  </si>
  <si>
    <t>20-20423458-3</t>
  </si>
  <si>
    <t>FC- A0002-00004131</t>
  </si>
  <si>
    <t>CARDEIRO MARCEL</t>
  </si>
  <si>
    <t>20-33113288-9</t>
  </si>
  <si>
    <t>FC- A0002-00004132</t>
  </si>
  <si>
    <t>FC- A0002-00004133</t>
  </si>
  <si>
    <t>DDIKA S.R.L.</t>
  </si>
  <si>
    <t>30-71414707-9</t>
  </si>
  <si>
    <t>FC- A0002-00004134</t>
  </si>
  <si>
    <t>EMPRENDIMIENTOS</t>
  </si>
  <si>
    <t>30-71008301-7</t>
  </si>
  <si>
    <t>FC- A0002-00004135</t>
  </si>
  <si>
    <t>FC- A0005-00000040</t>
  </si>
  <si>
    <t>ROVELLA CARRANZ</t>
  </si>
  <si>
    <t>30-61522482-7</t>
  </si>
  <si>
    <t>FC- A0005-00000041</t>
  </si>
  <si>
    <t>INDUSTRIAS JUAN</t>
  </si>
  <si>
    <t>30-50159813-1</t>
  </si>
  <si>
    <t>FC- A0005-00000042</t>
  </si>
  <si>
    <t>FC- B0002-00000882</t>
  </si>
  <si>
    <t>SOULLIER FERNAN</t>
  </si>
  <si>
    <t>20-36064188-1</t>
  </si>
  <si>
    <t>NC- A0002-00000586</t>
  </si>
  <si>
    <t>NC- A0002-00000587</t>
  </si>
  <si>
    <t>VACCHETTA LUCAS</t>
  </si>
  <si>
    <t>20-28268608-3</t>
  </si>
  <si>
    <t>NC- A0002-00000588</t>
  </si>
  <si>
    <t>FC- A0002-00004136</t>
  </si>
  <si>
    <t>GABER ROBERTO J</t>
  </si>
  <si>
    <t>20-25540634-6</t>
  </si>
  <si>
    <t>FC- A0002-00004137</t>
  </si>
  <si>
    <t>SPIA SERVICIOS</t>
  </si>
  <si>
    <t>30-71589979-1</t>
  </si>
  <si>
    <t>FC- A0002-00004138</t>
  </si>
  <si>
    <t>FC- A0002-00004139</t>
  </si>
  <si>
    <t>ATUN NICOLAS RA</t>
  </si>
  <si>
    <t>20-32600632-8</t>
  </si>
  <si>
    <t>FC- A0002-00004140</t>
  </si>
  <si>
    <t>FC- A0002-00004141</t>
  </si>
  <si>
    <t>CONDOMINIO ARRO</t>
  </si>
  <si>
    <t>30-71039247-8</t>
  </si>
  <si>
    <t>FC- A0002-00004142</t>
  </si>
  <si>
    <t>KIMBERLY-CLARK</t>
  </si>
  <si>
    <t>30-60960793-5</t>
  </si>
  <si>
    <t>FC- A0002-00004143</t>
  </si>
  <si>
    <t>LUSEJO S.A.</t>
  </si>
  <si>
    <t>30-71107253-1</t>
  </si>
  <si>
    <t>FC- A0002-00004144</t>
  </si>
  <si>
    <t>MONTIELERO S.R.</t>
  </si>
  <si>
    <t>33-71414939-9</t>
  </si>
  <si>
    <t>FC- A0002-00004145</t>
  </si>
  <si>
    <t>FC- A0002-00004146</t>
  </si>
  <si>
    <t>CARROZZI NESTOR</t>
  </si>
  <si>
    <t>20-32800620-1</t>
  </si>
  <si>
    <t>FC- A0002-00004147</t>
  </si>
  <si>
    <t>FC- A0002-00004148</t>
  </si>
  <si>
    <t>MADERERA PAMPEA</t>
  </si>
  <si>
    <t>30-57553380-5</t>
  </si>
  <si>
    <t>FC- A0002-00004149</t>
  </si>
  <si>
    <t>GALLO FRANCO EZ</t>
  </si>
  <si>
    <t>20-35866347-9</t>
  </si>
  <si>
    <t>FC- A0002-00004150</t>
  </si>
  <si>
    <t>FC- A0002-00004151</t>
  </si>
  <si>
    <t>CARINI LEONARDO</t>
  </si>
  <si>
    <t>20-17475632-6</t>
  </si>
  <si>
    <t>FC- A0002-00004152</t>
  </si>
  <si>
    <t>LABORATORIO HAN</t>
  </si>
  <si>
    <t>33-64135481-9</t>
  </si>
  <si>
    <t>FC- A0002-00004153</t>
  </si>
  <si>
    <t>FC- A0002-00004154</t>
  </si>
  <si>
    <t>FC- A0002-00004155</t>
  </si>
  <si>
    <t>LEMES GONZALO D</t>
  </si>
  <si>
    <t>20-36457242-6</t>
  </si>
  <si>
    <t>FC- A0002-00004156</t>
  </si>
  <si>
    <t>BRISADUL S.A.</t>
  </si>
  <si>
    <t>33-71843546-9</t>
  </si>
  <si>
    <t>FC- A0002-00004157</t>
  </si>
  <si>
    <t>MAGGI AGROGANAD</t>
  </si>
  <si>
    <t>33-71728543-9</t>
  </si>
  <si>
    <t>FC- A0002-00004158</t>
  </si>
  <si>
    <t>NC- B0002-00000164</t>
  </si>
  <si>
    <t>CORTES ALEJANDR</t>
  </si>
  <si>
    <t>20-43785071-3</t>
  </si>
  <si>
    <t>NC- B0002-00000165</t>
  </si>
  <si>
    <t>FC- B0002-00000883</t>
  </si>
  <si>
    <t>ND- A0002-00000032</t>
  </si>
  <si>
    <t>PEITEL S.A.</t>
  </si>
  <si>
    <t>30-51684747-2</t>
  </si>
  <si>
    <t>NC- A0002-00000589</t>
  </si>
  <si>
    <t>CIBELLA PEDRO</t>
  </si>
  <si>
    <t>20-93851560-4</t>
  </si>
  <si>
    <t>FC- A0002-00004159</t>
  </si>
  <si>
    <t>SOCDEPROP SA</t>
  </si>
  <si>
    <t>30-71648236-3</t>
  </si>
  <si>
    <t>FC- A0002-00004160</t>
  </si>
  <si>
    <t>D UVA, DANIEL D</t>
  </si>
  <si>
    <t>30-67389502-2</t>
  </si>
  <si>
    <t>FC- A0002-00004161</t>
  </si>
  <si>
    <t>FINKE HECTOR NO</t>
  </si>
  <si>
    <t>20-20495977-4</t>
  </si>
  <si>
    <t>FC- A0002-00004162</t>
  </si>
  <si>
    <t>MEM INGENIERIA</t>
  </si>
  <si>
    <t>30-71109021-1</t>
  </si>
  <si>
    <t>FC- A0002-00004163</t>
  </si>
  <si>
    <t>FC- A0002-00004164</t>
  </si>
  <si>
    <t>SUPPLY SOUTH S.</t>
  </si>
  <si>
    <t>30-71401068-5</t>
  </si>
  <si>
    <t>FC- A0002-00004165</t>
  </si>
  <si>
    <t>DON NELIO S.A</t>
  </si>
  <si>
    <t>30-71228831-7</t>
  </si>
  <si>
    <t>FC- A0002-00004166</t>
  </si>
  <si>
    <t>JERSCRAP FRAN S</t>
  </si>
  <si>
    <t>30-71806337-6</t>
  </si>
  <si>
    <t>FC- A0002-00004167</t>
  </si>
  <si>
    <t>DANIEL D' UVA Y</t>
  </si>
  <si>
    <t>30-67989502-4</t>
  </si>
  <si>
    <t>FC- A0002-00004168</t>
  </si>
  <si>
    <t>FC- A0002-00004169</t>
  </si>
  <si>
    <t>DANAIDE S.A.</t>
  </si>
  <si>
    <t>30-70168121-1</t>
  </si>
  <si>
    <t>FC- A0002-00004170</t>
  </si>
  <si>
    <t>FC- A0002-00004171</t>
  </si>
  <si>
    <t>FC- A0002-00004172</t>
  </si>
  <si>
    <t>RUIZ TOMÃ•S</t>
  </si>
  <si>
    <t>20-41792380-3</t>
  </si>
  <si>
    <t>FC- A0002-00004173</t>
  </si>
  <si>
    <t>INGENIERIA Y AR</t>
  </si>
  <si>
    <t>30-71045496-1</t>
  </si>
  <si>
    <t>FC- A0002-00004174</t>
  </si>
  <si>
    <t>FC- A0002-00004175</t>
  </si>
  <si>
    <t>EMBALAJES MARPL</t>
  </si>
  <si>
    <t>30-71560003-6</t>
  </si>
  <si>
    <t>NC- B0002-00000166</t>
  </si>
  <si>
    <t>MENDOZA CARLOS</t>
  </si>
  <si>
    <t>23-21652885-9</t>
  </si>
  <si>
    <t>NC- B0002-00000167</t>
  </si>
  <si>
    <t>HERRERA SERGIO</t>
  </si>
  <si>
    <t>20-22331903-4</t>
  </si>
  <si>
    <t>NC- B0002-00000168</t>
  </si>
  <si>
    <t>CAMPS RAMIREZ C</t>
  </si>
  <si>
    <t>20-92674749-6</t>
  </si>
  <si>
    <t>NC- B0002-00000169</t>
  </si>
  <si>
    <t>PAEZ CRISTIAN O</t>
  </si>
  <si>
    <t>20-32264650-0</t>
  </si>
  <si>
    <t>NC- B0002-00000170</t>
  </si>
  <si>
    <t>SANTI HERNAN ES</t>
  </si>
  <si>
    <t>20-23863572-2</t>
  </si>
  <si>
    <t>NC- B0002-00000171</t>
  </si>
  <si>
    <t>CHAMORRO ARNALD</t>
  </si>
  <si>
    <t>20-26098327-0</t>
  </si>
  <si>
    <t>NC- B0002-00000172</t>
  </si>
  <si>
    <t>TAPIA PEDRO DAN</t>
  </si>
  <si>
    <t>20-28934332-7</t>
  </si>
  <si>
    <t>FC- B0002-00000884</t>
  </si>
  <si>
    <t>GARDERES GONZAL</t>
  </si>
  <si>
    <t>20-31732839-8</t>
  </si>
  <si>
    <t>FC- B0002-00000885</t>
  </si>
  <si>
    <t>FC- B0002-00000886</t>
  </si>
  <si>
    <t>FC- B0002-00000887</t>
  </si>
  <si>
    <t>FC- B0002-00000888</t>
  </si>
  <si>
    <t>FC- B0002-00000889</t>
  </si>
  <si>
    <t>FC- B0002-00000890</t>
  </si>
  <si>
    <t>FC- B0002-00000891</t>
  </si>
  <si>
    <t>FC- B0002-00000892</t>
  </si>
  <si>
    <t>ND- A0002-00000033</t>
  </si>
  <si>
    <t>INGENIERIA PLAS</t>
  </si>
  <si>
    <t>30-71460033-4</t>
  </si>
  <si>
    <t>ND- A0002-00000034</t>
  </si>
  <si>
    <t>NC- A0002-00000590</t>
  </si>
  <si>
    <t>NOVO S.A.S</t>
  </si>
  <si>
    <t>30-71643155-6</t>
  </si>
  <si>
    <t>NC- A0002-00000591</t>
  </si>
  <si>
    <t>CHENLO ALFREDO</t>
  </si>
  <si>
    <t>20-16900112-0</t>
  </si>
  <si>
    <t>NC- A0002-00000592</t>
  </si>
  <si>
    <t>NC- A0002-00000593</t>
  </si>
  <si>
    <t>FC- A0002-00004176</t>
  </si>
  <si>
    <t>VENDETUAUTOTDF</t>
  </si>
  <si>
    <t>30-71779642-6</t>
  </si>
  <si>
    <t>FC- A0002-00004177</t>
  </si>
  <si>
    <t>ARGEN - LUX S.R</t>
  </si>
  <si>
    <t>30-70914853-9</t>
  </si>
  <si>
    <t>FC- A0002-00004178</t>
  </si>
  <si>
    <t>GARAVANO GASTON</t>
  </si>
  <si>
    <t>20-22647392-1</t>
  </si>
  <si>
    <t>FC- A0002-00004179</t>
  </si>
  <si>
    <t>BELYIN GERARDO</t>
  </si>
  <si>
    <t>20-24167799-1</t>
  </si>
  <si>
    <t>FC- A0002-00004180</t>
  </si>
  <si>
    <t>FC- A0002-00004181</t>
  </si>
  <si>
    <t>FC- A0002-00004182</t>
  </si>
  <si>
    <t>FRANCHETTI ERNE</t>
  </si>
  <si>
    <t>20-17261581-4</t>
  </si>
  <si>
    <t>FC- A0002-00004183</t>
  </si>
  <si>
    <t>DOELLO DIEGO</t>
  </si>
  <si>
    <t>20-41629891-3</t>
  </si>
  <si>
    <t>FC- A0002-00004184</t>
  </si>
  <si>
    <t>ZAFRA ALBERTO C</t>
  </si>
  <si>
    <t>20-16803351-7</t>
  </si>
  <si>
    <t>FC- A0002-00004185</t>
  </si>
  <si>
    <t>FC- A0002-00004186</t>
  </si>
  <si>
    <t>FC- A0002-00004187</t>
  </si>
  <si>
    <t>FC- A0002-00004188</t>
  </si>
  <si>
    <t>FC- A0002-00004189</t>
  </si>
  <si>
    <t>FC- A0002-00004190</t>
  </si>
  <si>
    <t>FC- A0002-00004191</t>
  </si>
  <si>
    <t>FC- A0002-00004192</t>
  </si>
  <si>
    <t>FC- A0002-00004193</t>
  </si>
  <si>
    <t>FC- A0002-00004194</t>
  </si>
  <si>
    <t>NC- B0002-00000173</t>
  </si>
  <si>
    <t>FC- B0002-00000893</t>
  </si>
  <si>
    <t>FC- B0002-00000894</t>
  </si>
  <si>
    <t>FC- B0002-00000895</t>
  </si>
  <si>
    <t>FC- B0002-00000896</t>
  </si>
  <si>
    <t>FC- B0002-00000897</t>
  </si>
  <si>
    <t>FC- B0002-00000898</t>
  </si>
  <si>
    <t>FC- B0002-00000899</t>
  </si>
  <si>
    <t>FC- B0002-00000900</t>
  </si>
  <si>
    <t>SILVA BRIAN ANT</t>
  </si>
  <si>
    <t>20-31970274-2</t>
  </si>
  <si>
    <t>FC- B0002-00000901</t>
  </si>
  <si>
    <t>SOBRADO CARLOS</t>
  </si>
  <si>
    <t>20-31661485-0</t>
  </si>
  <si>
    <t>FC- B0002-00000902</t>
  </si>
  <si>
    <t>DELGADO DANIEL</t>
  </si>
  <si>
    <t>20-22167444-9</t>
  </si>
  <si>
    <t>FC- B0002-00000903</t>
  </si>
  <si>
    <t>VON STENZEL KUR</t>
  </si>
  <si>
    <t>20-21463037-1</t>
  </si>
  <si>
    <t>FC- B0002-00000904</t>
  </si>
  <si>
    <t>ADORNO CLAUDIO</t>
  </si>
  <si>
    <t>20-26206562-7</t>
  </si>
  <si>
    <t>NC- A0002-00000594</t>
  </si>
  <si>
    <t>FC- A0002-00004195</t>
  </si>
  <si>
    <t>FC- A0002-00004196</t>
  </si>
  <si>
    <t>FC- A0002-00004197</t>
  </si>
  <si>
    <t>TEC MIN S A</t>
  </si>
  <si>
    <t>30-70848622-8</t>
  </si>
  <si>
    <t>FC- A0002-00004198</t>
  </si>
  <si>
    <t>FC- A0002-00004199</t>
  </si>
  <si>
    <t>CANEPA JUAN CRU</t>
  </si>
  <si>
    <t>20-24336681-0</t>
  </si>
  <si>
    <t>FC- A0002-00004200</t>
  </si>
  <si>
    <t>FC- A0002-00004201</t>
  </si>
  <si>
    <t>KODIAK S R L</t>
  </si>
  <si>
    <t>30-70908858-7</t>
  </si>
  <si>
    <t>FC- A0002-00004202</t>
  </si>
  <si>
    <t>REISSING RODRIG</t>
  </si>
  <si>
    <t>20-35229992-9</t>
  </si>
  <si>
    <t>FC- A0002-00004203</t>
  </si>
  <si>
    <t>FC- A0002-00004204</t>
  </si>
  <si>
    <t>LSG ARGENTINA S</t>
  </si>
  <si>
    <t>30-71575144-1</t>
  </si>
  <si>
    <t>FC- B0002-00000905</t>
  </si>
  <si>
    <t>FERNANDEZ EZEQU</t>
  </si>
  <si>
    <t>20-26911745-2</t>
  </si>
  <si>
    <t>FC- B0002-00000906</t>
  </si>
  <si>
    <t>AGUIRRE DIEGO E</t>
  </si>
  <si>
    <t>20-32669440-2</t>
  </si>
  <si>
    <t>FC- B0002-00000907</t>
  </si>
  <si>
    <t>ALTAMIRANO MARC</t>
  </si>
  <si>
    <t>20-33748538-4</t>
  </si>
  <si>
    <t>FC- B0002-00000908</t>
  </si>
  <si>
    <t>ROSALES DIEGO G</t>
  </si>
  <si>
    <t>20-24037400-6</t>
  </si>
  <si>
    <t>FC- B0002-00000909</t>
  </si>
  <si>
    <t>SPELZINI NESTOR</t>
  </si>
  <si>
    <t>20-17176981-8</t>
  </si>
  <si>
    <t>NC- A0002-00000595</t>
  </si>
  <si>
    <t>NC- A0002-00000596</t>
  </si>
  <si>
    <t>TAMESAR SILAJES</t>
  </si>
  <si>
    <t>30-71164999-5</t>
  </si>
  <si>
    <t>NC- A0002-00000597</t>
  </si>
  <si>
    <t>FC- A0002-00004205</t>
  </si>
  <si>
    <t>CASADIO ULISES</t>
  </si>
  <si>
    <t>20-13577300-0</t>
  </si>
  <si>
    <t>FC- A0002-00004206</t>
  </si>
  <si>
    <t>MONGILLO ADOLFO</t>
  </si>
  <si>
    <t>30-50982330-4</t>
  </si>
  <si>
    <t>FC- A0002-00004207</t>
  </si>
  <si>
    <t>DIESEL LANGE S</t>
  </si>
  <si>
    <t>33-57444163-9</t>
  </si>
  <si>
    <t>FC- A0002-00004208</t>
  </si>
  <si>
    <t>JETTER CHRISTIA</t>
  </si>
  <si>
    <t>20-18761089-4</t>
  </si>
  <si>
    <t>FC- A0002-00004209</t>
  </si>
  <si>
    <t>FC- A0002-00004210</t>
  </si>
  <si>
    <t>FC- A0002-00004211</t>
  </si>
  <si>
    <t>FC- A0002-00004212</t>
  </si>
  <si>
    <t>FC- A0002-00004213</t>
  </si>
  <si>
    <t>CARBONELL OSVAL</t>
  </si>
  <si>
    <t>20-17580509-6</t>
  </si>
  <si>
    <t>FC- A0002-00004214</t>
  </si>
  <si>
    <t>FC- A0002-00004215</t>
  </si>
  <si>
    <t>FC- A0002-00004216</t>
  </si>
  <si>
    <t>FC- A0002-00004217</t>
  </si>
  <si>
    <t>FC- A0002-00004218</t>
  </si>
  <si>
    <t>SPERANZA MARTIN</t>
  </si>
  <si>
    <t>20-24269778-3</t>
  </si>
  <si>
    <t>FC- A0002-00004219</t>
  </si>
  <si>
    <t>FC- A0002-00004220</t>
  </si>
  <si>
    <t>FC- A0002-00004221</t>
  </si>
  <si>
    <t>B GATE S.A.</t>
  </si>
  <si>
    <t>30-70990477-5</t>
  </si>
  <si>
    <t>FC- A0002-00004222</t>
  </si>
  <si>
    <t>VOLADURAS SAN L</t>
  </si>
  <si>
    <t>30-71207566-6</t>
  </si>
  <si>
    <t>FC- A0002-00004223</t>
  </si>
  <si>
    <t>ESLOFRIN S.R.L.</t>
  </si>
  <si>
    <t>30-71700525-9</t>
  </si>
  <si>
    <t>FC- A0002-00004224</t>
  </si>
  <si>
    <t>CEMEX SRL</t>
  </si>
  <si>
    <t>30-71655847-5</t>
  </si>
  <si>
    <t>FC- A0002-00004225</t>
  </si>
  <si>
    <t>HURON CONSTRUCC</t>
  </si>
  <si>
    <t>33-70766257-9</t>
  </si>
  <si>
    <t>FC- B0002-00000910</t>
  </si>
  <si>
    <t>DEGANO NAHUEL L</t>
  </si>
  <si>
    <t>20-36153960-6</t>
  </si>
  <si>
    <t>NC- A0002-00000598</t>
  </si>
  <si>
    <t>NC- A0002-00000599</t>
  </si>
  <si>
    <t>NC- A0002-00000600</t>
  </si>
  <si>
    <t>NC- A0002-00000601</t>
  </si>
  <si>
    <t>NC- A0002-00000602</t>
  </si>
  <si>
    <t>FC- A0002-00004226</t>
  </si>
  <si>
    <t>FC- A0002-00004227</t>
  </si>
  <si>
    <t>FC- A0002-00004228</t>
  </si>
  <si>
    <t>PARODI HECTOR P</t>
  </si>
  <si>
    <t>20-07601056-1</t>
  </si>
  <si>
    <t>FC- A0002-00004229</t>
  </si>
  <si>
    <t>FC- A0002-00004230</t>
  </si>
  <si>
    <t>TLF CARGAS SAS</t>
  </si>
  <si>
    <t>30-71608061-3</t>
  </si>
  <si>
    <t>FC- A0002-00004231</t>
  </si>
  <si>
    <t>FC- A0002-00004232</t>
  </si>
  <si>
    <t>FC- B0002-00000911</t>
  </si>
  <si>
    <t>BARAZZOTTO ARTU</t>
  </si>
  <si>
    <t>20-10746871-5</t>
  </si>
  <si>
    <t>FC- B0002-00000912</t>
  </si>
  <si>
    <t>FC- B0002-00000913</t>
  </si>
  <si>
    <t>ND- A0002-00000035</t>
  </si>
  <si>
    <t>OLTOLINI GABRIE</t>
  </si>
  <si>
    <t>20-14684658-1</t>
  </si>
  <si>
    <t>NC- A0002-00000603</t>
  </si>
  <si>
    <t>MAFRA DISTRIBUI</t>
  </si>
  <si>
    <t>30-70767276-1</t>
  </si>
  <si>
    <t>FC- A0002-00004233</t>
  </si>
  <si>
    <t>IRON RECUPERATI</t>
  </si>
  <si>
    <t>30-71171672-2</t>
  </si>
  <si>
    <t>ND- A0001-00000006</t>
  </si>
  <si>
    <t>TRANSPORTES SAN</t>
  </si>
  <si>
    <t>30-71083746-1</t>
  </si>
  <si>
    <t>NC- A0002-00000604</t>
  </si>
  <si>
    <t>NC- A0002-00000605</t>
  </si>
  <si>
    <t>NC- A0002-00000606</t>
  </si>
  <si>
    <t>NC- A0002-00000607</t>
  </si>
  <si>
    <t>NC- A0002-00000608</t>
  </si>
  <si>
    <t>NC- A0002-00000609</t>
  </si>
  <si>
    <t>NC- A0002-00000610</t>
  </si>
  <si>
    <t>NC- A0002-00000611</t>
  </si>
  <si>
    <t>NC- A0002-00000612</t>
  </si>
  <si>
    <t>NC- A0002-00000613</t>
  </si>
  <si>
    <t>NC- A0002-00000614</t>
  </si>
  <si>
    <t>NC- A0002-00000615</t>
  </si>
  <si>
    <t>NC- A0002-00000616</t>
  </si>
  <si>
    <t>NC- A0002-00000617</t>
  </si>
  <si>
    <t>NC- A0002-00000618</t>
  </si>
  <si>
    <t>NC- A0002-00000619</t>
  </si>
  <si>
    <t>NC- A0002-00000620</t>
  </si>
  <si>
    <t>NC- A0002-00000621</t>
  </si>
  <si>
    <t>NC- A0002-00000622</t>
  </si>
  <si>
    <t>NC- A0002-00000623</t>
  </si>
  <si>
    <t>NC- A0002-00000624</t>
  </si>
  <si>
    <t>NC- A0002-00000625</t>
  </si>
  <si>
    <t>NC- A0002-00000626</t>
  </si>
  <si>
    <t>NC- A0002-00000627</t>
  </si>
  <si>
    <t>NC- A0002-00000628</t>
  </si>
  <si>
    <t>NC- A0002-00000629</t>
  </si>
  <si>
    <t>FC- A0002-00004234</t>
  </si>
  <si>
    <t>MONTI SACII Y E</t>
  </si>
  <si>
    <t>33-68013505-9</t>
  </si>
  <si>
    <t>FC- A0002-00004235</t>
  </si>
  <si>
    <t>FC- A0002-00004236</t>
  </si>
  <si>
    <t>ECOSAN SA</t>
  </si>
  <si>
    <t>30-70769684-9</t>
  </si>
  <si>
    <t>FC- A0002-00004237</t>
  </si>
  <si>
    <t>NC- B0002-00000174</t>
  </si>
  <si>
    <t>NC- B0002-00000175</t>
  </si>
  <si>
    <t>NC- B0002-00000176</t>
  </si>
  <si>
    <t>CLAROS JAVIER W</t>
  </si>
  <si>
    <t>20-33009910-1</t>
  </si>
  <si>
    <t>NC- B0002-00000177</t>
  </si>
  <si>
    <t>JUAN LUCIANO DA</t>
  </si>
  <si>
    <t>20-44780364-0</t>
  </si>
  <si>
    <t>NC- B0002-00000178</t>
  </si>
  <si>
    <t>WALKER ANGEL DA</t>
  </si>
  <si>
    <t>20-24352684-2</t>
  </si>
  <si>
    <t>FC- B0002-00000914</t>
  </si>
  <si>
    <t>ASOCIACION CIVI</t>
  </si>
  <si>
    <t>30-70732178-0</t>
  </si>
  <si>
    <t>FC- B0002-00000915</t>
  </si>
  <si>
    <t>FC- A0002-00004238</t>
  </si>
  <si>
    <t>IBERCONSA DE AR</t>
  </si>
  <si>
    <t>30-67057144-7</t>
  </si>
  <si>
    <t>FC- A0002-00004239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</si>
</sst>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-mm\-yyyy;@"/>
  </numFmts>
  <fonts count="6" x14ac:knownFonts="1">
    <font>
      <sz val="11"/>
      <color theme="1"/>
      <name val="Aptos Narrow"/>
      <family val="2"/>
      <scheme val="minor"/>
    </font>
    <font>
      <b/>
      <sz val="9"/>
      <name val="Arial"/>
      <family val="2"/>
    </font>
    <font>
      <sz val="10"/>
      <color rgb="FF000000"/>
      <name val="Times New Roman"/>
      <family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/>
    </xf>
    <xf numFmtId="4" fontId="3" fillId="0" borderId="0" xfId="0" applyNumberFormat="1" applyFont="1" applyAlignment="1">
      <alignment vertical="top" shrinkToFit="1"/>
    </xf>
    <xf numFmtId="164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vertical="top" wrapText="1"/>
    </xf>
    <xf numFmtId="2" fontId="4" fillId="0" borderId="0" xfId="0" applyNumberFormat="1" applyFont="1" applyAlignment="1">
      <alignment vertical="top" shrinkToFit="1"/>
    </xf>
    <xf numFmtId="4" fontId="4" fillId="0" borderId="0" xfId="0" applyNumberFormat="1" applyFont="1" applyAlignment="1">
      <alignment vertical="top" shrinkToFit="1"/>
    </xf>
    <xf numFmtId="164" fontId="0" fillId="0" borderId="0" xfId="0" applyNumberFormat="1"/>
    <xf numFmtId="2" fontId="0" fillId="0" borderId="0" xfId="0" applyNumberFormat="1"/>
    <xf numFmtId="4" fontId="0" fillId="0" borderId="0" xfId="0" applyNumberFormat="1"/>
    <xf numFmtId="164" fontId="0" fillId="2" borderId="0" xfId="0" applyNumberFormat="1" applyFill="1"/>
    <xf numFmtId="0" fontId="0" fillId="2" borderId="0" xfId="0" applyFill="1"/>
    <xf numFmtId="2" fontId="0" fillId="2" borderId="0" xfId="0" applyNumberFormat="1" applyFill="1"/>
    <xf numFmtId="4" fontId="0" fillId="2" borderId="0" xfId="0" applyNumberFormat="1" applyFill="1"/>
    <xf numFmtId="4" fontId="3" fillId="2" borderId="0" xfId="0" applyNumberFormat="1" applyFont="1" applyFill="1" applyAlignment="1">
      <alignment vertical="top" shrinkToFit="1"/>
    </xf>
    <xf numFmtId="43" fontId="0" fillId="0" borderId="0" xfId="0" applyNumberFormat="1"/>
  </cellXfs>
  <cellStyles count="1">
    <cellStyle name="Normal" xfId="0" builtinId="0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FE0AC-74BB-4359-A5B4-BCD2BC6C5C0D}">
  <sheetPr filterMode="1"/>
  <dimension ref="A1:P435"/>
  <sheetViews>
    <sheetView tabSelected="1" workbookViewId="0">
      <selection activeCell="L447" sqref="L447"/>
    </sheetView>
  </sheetViews>
  <sheetFormatPr baseColWidth="10" defaultRowHeight="14.4" x14ac:dyDescent="0.3"/>
  <cols>
    <col min="2" max="2" width="19.77734375" customWidth="1"/>
    <col min="7" max="7" width="15.109375" customWidth="1"/>
    <col min="8" max="8" width="16.88671875" customWidth="1"/>
    <col min="9" max="9" width="13.77734375" customWidth="1"/>
    <col min="10" max="10" width="16.88671875" customWidth="1"/>
    <col min="11" max="11" width="14" customWidth="1"/>
    <col min="12" max="12" width="15.6640625" customWidth="1"/>
    <col min="14" max="14" width="16.33203125" customWidth="1"/>
  </cols>
  <sheetData>
    <row r="1" spans="1:15" s="1" customFormat="1" ht="19.8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5" ht="14.4" hidden="1" customHeight="1" x14ac:dyDescent="0.3">
      <c r="A2" s="4">
        <v>45628</v>
      </c>
      <c r="B2" s="5" t="s">
        <v>14</v>
      </c>
      <c r="C2" s="5" t="s">
        <v>15</v>
      </c>
      <c r="D2" s="5" t="s">
        <v>16</v>
      </c>
      <c r="E2" s="5" t="s">
        <v>17</v>
      </c>
      <c r="F2" s="6">
        <v>0</v>
      </c>
      <c r="G2" s="7">
        <v>16000</v>
      </c>
      <c r="H2" s="6">
        <v>0</v>
      </c>
      <c r="I2" s="6">
        <v>0</v>
      </c>
      <c r="J2" s="7">
        <v>4368</v>
      </c>
      <c r="K2" s="6">
        <v>0</v>
      </c>
      <c r="L2" s="7">
        <v>4800</v>
      </c>
      <c r="M2" s="6">
        <v>0</v>
      </c>
      <c r="N2" s="7">
        <v>25168</v>
      </c>
      <c r="O2" s="3">
        <f>SUM(F2:M2)-N2</f>
        <v>0</v>
      </c>
    </row>
    <row r="3" spans="1:15" ht="14.4" hidden="1" customHeight="1" x14ac:dyDescent="0.3">
      <c r="A3" s="4">
        <v>45628</v>
      </c>
      <c r="B3" s="5" t="s">
        <v>18</v>
      </c>
      <c r="C3" s="5" t="s">
        <v>19</v>
      </c>
      <c r="D3" s="5" t="s">
        <v>20</v>
      </c>
      <c r="E3" s="5" t="s">
        <v>21</v>
      </c>
      <c r="F3" s="6">
        <v>0</v>
      </c>
      <c r="G3" s="7">
        <v>18000</v>
      </c>
      <c r="H3" s="6">
        <v>0</v>
      </c>
      <c r="I3" s="7">
        <v>180000</v>
      </c>
      <c r="J3" s="7">
        <v>4914</v>
      </c>
      <c r="K3" s="7">
        <v>18900</v>
      </c>
      <c r="L3" s="7">
        <v>5400</v>
      </c>
      <c r="M3" s="6">
        <v>0</v>
      </c>
      <c r="N3" s="7">
        <v>227214</v>
      </c>
      <c r="O3" s="3">
        <f t="shared" ref="O3:O66" si="0">SUM(F3:M3)-N3</f>
        <v>0</v>
      </c>
    </row>
    <row r="4" spans="1:15" ht="14.4" hidden="1" customHeight="1" x14ac:dyDescent="0.3">
      <c r="A4" s="4">
        <v>45628</v>
      </c>
      <c r="B4" s="5" t="s">
        <v>22</v>
      </c>
      <c r="C4" s="5" t="s">
        <v>23</v>
      </c>
      <c r="D4" s="5" t="s">
        <v>16</v>
      </c>
      <c r="E4" s="5" t="s">
        <v>24</v>
      </c>
      <c r="F4" s="6">
        <v>0</v>
      </c>
      <c r="G4" s="7">
        <v>2073000</v>
      </c>
      <c r="H4" s="7">
        <v>720000</v>
      </c>
      <c r="I4" s="7">
        <v>20010000</v>
      </c>
      <c r="J4" s="7">
        <v>717129</v>
      </c>
      <c r="K4" s="7">
        <v>2101050</v>
      </c>
      <c r="L4" s="7">
        <v>621900</v>
      </c>
      <c r="M4" s="6">
        <v>0</v>
      </c>
      <c r="N4" s="7">
        <v>26243079</v>
      </c>
      <c r="O4" s="3">
        <f t="shared" si="0"/>
        <v>0</v>
      </c>
    </row>
    <row r="5" spans="1:15" ht="14.4" hidden="1" customHeight="1" x14ac:dyDescent="0.3">
      <c r="A5" s="4">
        <v>45628</v>
      </c>
      <c r="B5" s="5" t="s">
        <v>25</v>
      </c>
      <c r="C5" s="5" t="s">
        <v>26</v>
      </c>
      <c r="D5" s="5" t="s">
        <v>16</v>
      </c>
      <c r="E5" s="5" t="s">
        <v>27</v>
      </c>
      <c r="F5" s="6">
        <v>0</v>
      </c>
      <c r="G5" s="7">
        <v>2900000</v>
      </c>
      <c r="H5" s="6">
        <v>0</v>
      </c>
      <c r="I5" s="6">
        <v>0</v>
      </c>
      <c r="J5" s="7">
        <v>791700</v>
      </c>
      <c r="K5" s="6">
        <v>0</v>
      </c>
      <c r="L5" s="7">
        <v>870000</v>
      </c>
      <c r="M5" s="6">
        <v>0</v>
      </c>
      <c r="N5" s="7">
        <v>4561700</v>
      </c>
      <c r="O5" s="3">
        <f t="shared" si="0"/>
        <v>0</v>
      </c>
    </row>
    <row r="6" spans="1:15" ht="14.4" hidden="1" customHeight="1" x14ac:dyDescent="0.3">
      <c r="A6" s="4">
        <v>45628</v>
      </c>
      <c r="B6" s="5" t="s">
        <v>28</v>
      </c>
      <c r="C6" s="5" t="s">
        <v>29</v>
      </c>
      <c r="D6" s="5" t="s">
        <v>16</v>
      </c>
      <c r="E6" s="5" t="s">
        <v>30</v>
      </c>
      <c r="F6" s="6">
        <v>0</v>
      </c>
      <c r="G6" s="7">
        <v>4500000</v>
      </c>
      <c r="H6" s="6">
        <v>0</v>
      </c>
      <c r="I6" s="6">
        <v>0</v>
      </c>
      <c r="J6" s="7">
        <v>1228500</v>
      </c>
      <c r="K6" s="6">
        <v>0</v>
      </c>
      <c r="L6" s="7">
        <v>1350000</v>
      </c>
      <c r="M6" s="6">
        <v>0</v>
      </c>
      <c r="N6" s="7">
        <v>7078500</v>
      </c>
      <c r="O6" s="3">
        <f t="shared" si="0"/>
        <v>0</v>
      </c>
    </row>
    <row r="7" spans="1:15" ht="14.4" hidden="1" customHeight="1" x14ac:dyDescent="0.3">
      <c r="A7" s="4">
        <v>45628</v>
      </c>
      <c r="B7" s="5" t="s">
        <v>31</v>
      </c>
      <c r="C7" s="5" t="s">
        <v>32</v>
      </c>
      <c r="D7" s="5" t="s">
        <v>16</v>
      </c>
      <c r="E7" s="5" t="s">
        <v>33</v>
      </c>
      <c r="F7" s="6">
        <v>0</v>
      </c>
      <c r="G7" s="7">
        <v>8750000</v>
      </c>
      <c r="H7" s="6">
        <v>0</v>
      </c>
      <c r="I7" s="6">
        <v>0</v>
      </c>
      <c r="J7" s="7">
        <v>2388750</v>
      </c>
      <c r="K7" s="6">
        <v>0</v>
      </c>
      <c r="L7" s="7">
        <v>2625000</v>
      </c>
      <c r="M7" s="6">
        <v>0</v>
      </c>
      <c r="N7" s="7">
        <v>13763750</v>
      </c>
      <c r="O7" s="3">
        <f t="shared" si="0"/>
        <v>0</v>
      </c>
    </row>
    <row r="8" spans="1:15" ht="14.4" hidden="1" customHeight="1" x14ac:dyDescent="0.3">
      <c r="A8" s="4">
        <v>45628</v>
      </c>
      <c r="B8" s="5" t="s">
        <v>34</v>
      </c>
      <c r="C8" s="5" t="s">
        <v>35</v>
      </c>
      <c r="D8" s="5" t="s">
        <v>16</v>
      </c>
      <c r="E8" s="5" t="s">
        <v>36</v>
      </c>
      <c r="F8" s="6">
        <v>0</v>
      </c>
      <c r="G8" s="7">
        <v>2900000</v>
      </c>
      <c r="H8" s="6">
        <v>0</v>
      </c>
      <c r="I8" s="6">
        <v>0</v>
      </c>
      <c r="J8" s="7">
        <v>791700</v>
      </c>
      <c r="K8" s="6">
        <v>0</v>
      </c>
      <c r="L8" s="7">
        <v>870000</v>
      </c>
      <c r="M8" s="6">
        <v>0</v>
      </c>
      <c r="N8" s="7">
        <v>4561700</v>
      </c>
      <c r="O8" s="3">
        <f t="shared" si="0"/>
        <v>0</v>
      </c>
    </row>
    <row r="9" spans="1:15" ht="14.4" hidden="1" customHeight="1" x14ac:dyDescent="0.3">
      <c r="A9" s="4">
        <v>45628</v>
      </c>
      <c r="B9" s="5" t="s">
        <v>37</v>
      </c>
      <c r="C9" s="5" t="s">
        <v>38</v>
      </c>
      <c r="D9" s="5" t="s">
        <v>16</v>
      </c>
      <c r="E9" s="5" t="s">
        <v>39</v>
      </c>
      <c r="F9" s="6">
        <v>0</v>
      </c>
      <c r="G9" s="7">
        <v>2800000</v>
      </c>
      <c r="H9" s="6">
        <v>0</v>
      </c>
      <c r="I9" s="6">
        <v>0</v>
      </c>
      <c r="J9" s="7">
        <v>764400</v>
      </c>
      <c r="K9" s="6">
        <v>0</v>
      </c>
      <c r="L9" s="7">
        <v>840000</v>
      </c>
      <c r="M9" s="6">
        <v>0</v>
      </c>
      <c r="N9" s="7">
        <v>4404400</v>
      </c>
      <c r="O9" s="3">
        <f t="shared" si="0"/>
        <v>0</v>
      </c>
    </row>
    <row r="10" spans="1:15" ht="14.4" hidden="1" customHeight="1" x14ac:dyDescent="0.3">
      <c r="A10" s="4">
        <v>45628</v>
      </c>
      <c r="B10" s="5" t="s">
        <v>40</v>
      </c>
      <c r="C10" s="5" t="s">
        <v>38</v>
      </c>
      <c r="D10" s="5" t="s">
        <v>16</v>
      </c>
      <c r="E10" s="5" t="s">
        <v>39</v>
      </c>
      <c r="F10" s="6">
        <v>0</v>
      </c>
      <c r="G10" s="6">
        <v>0</v>
      </c>
      <c r="H10" s="6">
        <v>0</v>
      </c>
      <c r="I10" s="6">
        <v>0</v>
      </c>
      <c r="J10" s="7">
        <v>588000</v>
      </c>
      <c r="K10" s="6">
        <v>0</v>
      </c>
      <c r="L10" s="7">
        <v>2800000</v>
      </c>
      <c r="M10" s="6">
        <v>0</v>
      </c>
      <c r="N10" s="7">
        <v>3388000</v>
      </c>
      <c r="O10" s="3">
        <f t="shared" si="0"/>
        <v>0</v>
      </c>
    </row>
    <row r="11" spans="1:15" ht="14.4" hidden="1" customHeight="1" x14ac:dyDescent="0.3">
      <c r="A11" s="4">
        <v>45628</v>
      </c>
      <c r="B11" s="5" t="s">
        <v>41</v>
      </c>
      <c r="C11" s="5" t="s">
        <v>42</v>
      </c>
      <c r="D11" s="5" t="s">
        <v>16</v>
      </c>
      <c r="E11" s="5" t="s">
        <v>43</v>
      </c>
      <c r="F11" s="6">
        <v>0</v>
      </c>
      <c r="G11" s="6">
        <v>0</v>
      </c>
      <c r="H11" s="6">
        <v>0</v>
      </c>
      <c r="I11" s="6">
        <v>0</v>
      </c>
      <c r="J11" s="7">
        <v>798000</v>
      </c>
      <c r="K11" s="6">
        <v>0</v>
      </c>
      <c r="L11" s="7">
        <v>3800000</v>
      </c>
      <c r="M11" s="6">
        <v>0</v>
      </c>
      <c r="N11" s="7">
        <v>4598000</v>
      </c>
      <c r="O11" s="3">
        <f t="shared" si="0"/>
        <v>0</v>
      </c>
    </row>
    <row r="12" spans="1:15" ht="14.4" hidden="1" customHeight="1" x14ac:dyDescent="0.3">
      <c r="A12" s="4">
        <v>45628</v>
      </c>
      <c r="B12" s="5" t="s">
        <v>44</v>
      </c>
      <c r="C12" s="5" t="s">
        <v>45</v>
      </c>
      <c r="D12" s="5" t="s">
        <v>16</v>
      </c>
      <c r="E12" s="5" t="s">
        <v>46</v>
      </c>
      <c r="F12" s="6">
        <v>0</v>
      </c>
      <c r="G12" s="7">
        <v>3900000</v>
      </c>
      <c r="H12" s="6">
        <v>0</v>
      </c>
      <c r="I12" s="6">
        <v>0</v>
      </c>
      <c r="J12" s="7">
        <v>1064700</v>
      </c>
      <c r="K12" s="6">
        <v>0</v>
      </c>
      <c r="L12" s="7">
        <v>1170000</v>
      </c>
      <c r="M12" s="6">
        <v>0</v>
      </c>
      <c r="N12" s="7">
        <v>6134700</v>
      </c>
      <c r="O12" s="3">
        <f t="shared" si="0"/>
        <v>0</v>
      </c>
    </row>
    <row r="13" spans="1:15" ht="14.4" hidden="1" customHeight="1" x14ac:dyDescent="0.3">
      <c r="A13" s="4">
        <v>45628</v>
      </c>
      <c r="B13" s="5" t="s">
        <v>47</v>
      </c>
      <c r="C13" s="5" t="s">
        <v>48</v>
      </c>
      <c r="D13" s="5" t="s">
        <v>16</v>
      </c>
      <c r="E13" s="5" t="s">
        <v>49</v>
      </c>
      <c r="F13" s="6">
        <v>0</v>
      </c>
      <c r="G13" s="7">
        <v>79000</v>
      </c>
      <c r="H13" s="6">
        <v>0</v>
      </c>
      <c r="I13" s="6">
        <v>0</v>
      </c>
      <c r="J13" s="7">
        <v>21567</v>
      </c>
      <c r="K13" s="6">
        <v>0</v>
      </c>
      <c r="L13" s="7">
        <v>23700</v>
      </c>
      <c r="M13" s="6">
        <v>0</v>
      </c>
      <c r="N13" s="7">
        <v>124267</v>
      </c>
      <c r="O13" s="3">
        <f t="shared" si="0"/>
        <v>0</v>
      </c>
    </row>
    <row r="14" spans="1:15" ht="14.4" hidden="1" customHeight="1" x14ac:dyDescent="0.3">
      <c r="A14" s="4">
        <v>45628</v>
      </c>
      <c r="B14" s="5" t="s">
        <v>50</v>
      </c>
      <c r="C14" s="5" t="s">
        <v>51</v>
      </c>
      <c r="D14" s="5" t="s">
        <v>16</v>
      </c>
      <c r="E14" s="5" t="s">
        <v>52</v>
      </c>
      <c r="F14" s="6">
        <v>0</v>
      </c>
      <c r="G14" s="7">
        <v>15290000</v>
      </c>
      <c r="H14" s="6">
        <v>0</v>
      </c>
      <c r="I14" s="6">
        <v>0</v>
      </c>
      <c r="J14" s="7">
        <v>4174170</v>
      </c>
      <c r="K14" s="6">
        <v>0</v>
      </c>
      <c r="L14" s="7">
        <v>4587000</v>
      </c>
      <c r="M14" s="6">
        <v>0</v>
      </c>
      <c r="N14" s="7">
        <v>24051170</v>
      </c>
      <c r="O14" s="3">
        <f t="shared" si="0"/>
        <v>0</v>
      </c>
    </row>
    <row r="15" spans="1:15" ht="14.4" hidden="1" customHeight="1" x14ac:dyDescent="0.3">
      <c r="A15" s="4">
        <v>45628</v>
      </c>
      <c r="B15" s="5" t="s">
        <v>53</v>
      </c>
      <c r="C15" s="5" t="s">
        <v>54</v>
      </c>
      <c r="D15" s="5" t="s">
        <v>16</v>
      </c>
      <c r="E15" s="5" t="s">
        <v>55</v>
      </c>
      <c r="F15" s="6">
        <v>0</v>
      </c>
      <c r="G15" s="7">
        <v>70000</v>
      </c>
      <c r="H15" s="6">
        <v>0</v>
      </c>
      <c r="I15" s="6">
        <v>0</v>
      </c>
      <c r="J15" s="7">
        <v>14700</v>
      </c>
      <c r="K15" s="6">
        <v>0</v>
      </c>
      <c r="L15" s="6">
        <v>0</v>
      </c>
      <c r="M15" s="6">
        <v>0</v>
      </c>
      <c r="N15" s="7">
        <v>84700</v>
      </c>
      <c r="O15" s="3">
        <f t="shared" si="0"/>
        <v>0</v>
      </c>
    </row>
    <row r="16" spans="1:15" ht="14.4" hidden="1" customHeight="1" x14ac:dyDescent="0.3">
      <c r="A16" s="4">
        <v>45628</v>
      </c>
      <c r="B16" s="5" t="s">
        <v>56</v>
      </c>
      <c r="C16" s="5" t="s">
        <v>51</v>
      </c>
      <c r="D16" s="5" t="s">
        <v>16</v>
      </c>
      <c r="E16" s="5" t="s">
        <v>52</v>
      </c>
      <c r="F16" s="6">
        <v>0</v>
      </c>
      <c r="G16" s="7">
        <v>1400000</v>
      </c>
      <c r="H16" s="6">
        <v>0</v>
      </c>
      <c r="I16" s="6">
        <v>0</v>
      </c>
      <c r="J16" s="7">
        <v>382200</v>
      </c>
      <c r="K16" s="6">
        <v>0</v>
      </c>
      <c r="L16" s="7">
        <v>420000</v>
      </c>
      <c r="M16" s="6">
        <v>0</v>
      </c>
      <c r="N16" s="7">
        <v>2202200</v>
      </c>
      <c r="O16" s="3">
        <f t="shared" si="0"/>
        <v>0</v>
      </c>
    </row>
    <row r="17" spans="1:15" ht="14.4" hidden="1" customHeight="1" x14ac:dyDescent="0.3">
      <c r="A17" s="4">
        <v>45628</v>
      </c>
      <c r="B17" s="5" t="s">
        <v>57</v>
      </c>
      <c r="C17" s="5" t="s">
        <v>54</v>
      </c>
      <c r="D17" s="5" t="s">
        <v>16</v>
      </c>
      <c r="E17" s="5" t="s">
        <v>55</v>
      </c>
      <c r="F17" s="6">
        <v>0</v>
      </c>
      <c r="G17" s="6">
        <v>0</v>
      </c>
      <c r="H17" s="6">
        <v>0</v>
      </c>
      <c r="I17" s="6">
        <v>0</v>
      </c>
      <c r="J17" s="7">
        <v>126000</v>
      </c>
      <c r="K17" s="6">
        <v>0</v>
      </c>
      <c r="L17" s="6">
        <v>0</v>
      </c>
      <c r="M17" s="7">
        <v>600000</v>
      </c>
      <c r="N17" s="7">
        <v>726000</v>
      </c>
      <c r="O17" s="3">
        <f t="shared" si="0"/>
        <v>0</v>
      </c>
    </row>
    <row r="18" spans="1:15" ht="14.4" hidden="1" customHeight="1" x14ac:dyDescent="0.3">
      <c r="A18" s="4">
        <v>45628</v>
      </c>
      <c r="B18" s="5" t="s">
        <v>58</v>
      </c>
      <c r="C18" s="5" t="s">
        <v>59</v>
      </c>
      <c r="D18" s="5" t="s">
        <v>16</v>
      </c>
      <c r="E18" s="5" t="s">
        <v>60</v>
      </c>
      <c r="F18" s="6">
        <v>0</v>
      </c>
      <c r="G18" s="7">
        <v>2100000</v>
      </c>
      <c r="H18" s="6">
        <v>0</v>
      </c>
      <c r="I18" s="6">
        <v>0</v>
      </c>
      <c r="J18" s="7">
        <v>573300</v>
      </c>
      <c r="K18" s="6">
        <v>0</v>
      </c>
      <c r="L18" s="7">
        <v>630000</v>
      </c>
      <c r="M18" s="6">
        <v>0</v>
      </c>
      <c r="N18" s="7">
        <v>3303300</v>
      </c>
      <c r="O18" s="3">
        <f t="shared" si="0"/>
        <v>0</v>
      </c>
    </row>
    <row r="19" spans="1:15" ht="14.4" hidden="1" customHeight="1" x14ac:dyDescent="0.3">
      <c r="A19" s="4">
        <v>45628</v>
      </c>
      <c r="B19" s="5" t="s">
        <v>61</v>
      </c>
      <c r="C19" s="5" t="s">
        <v>62</v>
      </c>
      <c r="D19" s="5" t="s">
        <v>16</v>
      </c>
      <c r="E19" s="5" t="s">
        <v>63</v>
      </c>
      <c r="F19" s="6">
        <v>0</v>
      </c>
      <c r="G19" s="7">
        <v>1200000</v>
      </c>
      <c r="H19" s="6">
        <v>0</v>
      </c>
      <c r="I19" s="6">
        <v>0</v>
      </c>
      <c r="J19" s="7">
        <v>327600</v>
      </c>
      <c r="K19" s="6">
        <v>0</v>
      </c>
      <c r="L19" s="7">
        <v>360000</v>
      </c>
      <c r="M19" s="6">
        <v>0</v>
      </c>
      <c r="N19" s="7">
        <v>1887600</v>
      </c>
      <c r="O19" s="3">
        <f t="shared" si="0"/>
        <v>0</v>
      </c>
    </row>
    <row r="20" spans="1:15" ht="14.4" hidden="1" customHeight="1" x14ac:dyDescent="0.3">
      <c r="A20" s="4">
        <v>45628</v>
      </c>
      <c r="B20" s="5" t="s">
        <v>64</v>
      </c>
      <c r="C20" s="5" t="s">
        <v>65</v>
      </c>
      <c r="D20" s="5" t="s">
        <v>16</v>
      </c>
      <c r="E20" s="5" t="s">
        <v>66</v>
      </c>
      <c r="F20" s="6">
        <v>0</v>
      </c>
      <c r="G20" s="7">
        <v>9000000</v>
      </c>
      <c r="H20" s="6">
        <v>0</v>
      </c>
      <c r="I20" s="6">
        <v>0</v>
      </c>
      <c r="J20" s="7">
        <v>2457000</v>
      </c>
      <c r="K20" s="6">
        <v>0</v>
      </c>
      <c r="L20" s="7">
        <v>2700000</v>
      </c>
      <c r="M20" s="6">
        <v>0</v>
      </c>
      <c r="N20" s="7">
        <v>14157000</v>
      </c>
      <c r="O20" s="3">
        <f t="shared" si="0"/>
        <v>0</v>
      </c>
    </row>
    <row r="21" spans="1:15" ht="14.4" hidden="1" customHeight="1" x14ac:dyDescent="0.3">
      <c r="A21" s="4">
        <v>45628</v>
      </c>
      <c r="B21" s="5" t="s">
        <v>67</v>
      </c>
      <c r="C21" s="5" t="s">
        <v>68</v>
      </c>
      <c r="D21" s="5" t="s">
        <v>16</v>
      </c>
      <c r="E21" s="5" t="s">
        <v>69</v>
      </c>
      <c r="F21" s="6">
        <v>0</v>
      </c>
      <c r="G21" s="7">
        <v>1150000</v>
      </c>
      <c r="H21" s="6">
        <v>0</v>
      </c>
      <c r="I21" s="6">
        <v>0</v>
      </c>
      <c r="J21" s="7">
        <v>313950</v>
      </c>
      <c r="K21" s="6">
        <v>0</v>
      </c>
      <c r="L21" s="7">
        <v>345000</v>
      </c>
      <c r="M21" s="6">
        <v>0</v>
      </c>
      <c r="N21" s="7">
        <v>1808950</v>
      </c>
      <c r="O21" s="3">
        <f t="shared" si="0"/>
        <v>0</v>
      </c>
    </row>
    <row r="22" spans="1:15" ht="14.4" hidden="1" customHeight="1" x14ac:dyDescent="0.3">
      <c r="A22" s="4">
        <v>45628</v>
      </c>
      <c r="B22" s="5" t="s">
        <v>70</v>
      </c>
      <c r="C22" s="5" t="s">
        <v>71</v>
      </c>
      <c r="D22" s="5" t="s">
        <v>72</v>
      </c>
      <c r="E22" s="5" t="s">
        <v>73</v>
      </c>
      <c r="F22" s="6">
        <v>0</v>
      </c>
      <c r="G22" s="7">
        <v>900000</v>
      </c>
      <c r="H22" s="6">
        <v>0</v>
      </c>
      <c r="I22" s="6">
        <v>0</v>
      </c>
      <c r="J22" s="7">
        <v>245700</v>
      </c>
      <c r="K22" s="6">
        <v>0</v>
      </c>
      <c r="L22" s="7">
        <v>270000</v>
      </c>
      <c r="M22" s="6">
        <v>0</v>
      </c>
      <c r="N22" s="7">
        <v>1415700</v>
      </c>
      <c r="O22" s="3">
        <f t="shared" si="0"/>
        <v>0</v>
      </c>
    </row>
    <row r="23" spans="1:15" ht="14.4" hidden="1" customHeight="1" x14ac:dyDescent="0.3">
      <c r="A23" s="4">
        <v>45629</v>
      </c>
      <c r="B23" s="5" t="s">
        <v>74</v>
      </c>
      <c r="C23" s="5" t="s">
        <v>75</v>
      </c>
      <c r="D23" s="5" t="s">
        <v>16</v>
      </c>
      <c r="E23" s="5" t="s">
        <v>76</v>
      </c>
      <c r="F23" s="6">
        <v>0</v>
      </c>
      <c r="G23" s="6">
        <v>0</v>
      </c>
      <c r="H23" s="6">
        <v>0</v>
      </c>
      <c r="I23" s="6">
        <v>0</v>
      </c>
      <c r="J23" s="7">
        <v>126000</v>
      </c>
      <c r="K23" s="6">
        <v>0</v>
      </c>
      <c r="L23" s="7">
        <v>600000</v>
      </c>
      <c r="M23" s="6">
        <v>0</v>
      </c>
      <c r="N23" s="7">
        <v>726000</v>
      </c>
      <c r="O23" s="3">
        <f t="shared" si="0"/>
        <v>0</v>
      </c>
    </row>
    <row r="24" spans="1:15" ht="14.4" hidden="1" customHeight="1" x14ac:dyDescent="0.3">
      <c r="A24" s="4">
        <v>45629</v>
      </c>
      <c r="B24" s="5" t="s">
        <v>77</v>
      </c>
      <c r="C24" s="5" t="s">
        <v>78</v>
      </c>
      <c r="D24" s="5" t="s">
        <v>16</v>
      </c>
      <c r="E24" s="5" t="s">
        <v>79</v>
      </c>
      <c r="F24" s="6">
        <v>0</v>
      </c>
      <c r="G24" s="7">
        <v>2770000</v>
      </c>
      <c r="H24" s="6">
        <v>0</v>
      </c>
      <c r="I24" s="6">
        <v>0</v>
      </c>
      <c r="J24" s="7">
        <v>581700</v>
      </c>
      <c r="K24" s="6">
        <v>0</v>
      </c>
      <c r="L24" s="6">
        <v>0</v>
      </c>
      <c r="M24" s="6">
        <v>0</v>
      </c>
      <c r="N24" s="7">
        <v>3351700</v>
      </c>
      <c r="O24" s="3">
        <f t="shared" si="0"/>
        <v>0</v>
      </c>
    </row>
    <row r="25" spans="1:15" hidden="1" x14ac:dyDescent="0.3">
      <c r="A25" s="8">
        <v>45629</v>
      </c>
      <c r="B25" t="s">
        <v>80</v>
      </c>
      <c r="C25" t="s">
        <v>81</v>
      </c>
      <c r="D25" t="s">
        <v>16</v>
      </c>
      <c r="E25" t="s">
        <v>82</v>
      </c>
      <c r="F25" s="9">
        <v>0</v>
      </c>
      <c r="G25" s="10">
        <v>32000</v>
      </c>
      <c r="H25" s="10">
        <v>320000</v>
      </c>
      <c r="I25" s="9">
        <v>0</v>
      </c>
      <c r="J25" s="10">
        <v>75936</v>
      </c>
      <c r="K25" s="9">
        <v>0</v>
      </c>
      <c r="L25" s="10">
        <v>9600</v>
      </c>
      <c r="M25" s="9">
        <v>0</v>
      </c>
      <c r="N25" s="10">
        <v>437536</v>
      </c>
      <c r="O25" s="3">
        <f t="shared" si="0"/>
        <v>0</v>
      </c>
    </row>
    <row r="26" spans="1:15" hidden="1" x14ac:dyDescent="0.3">
      <c r="A26" s="8">
        <v>45629</v>
      </c>
      <c r="B26" t="s">
        <v>83</v>
      </c>
      <c r="C26" t="s">
        <v>84</v>
      </c>
      <c r="D26" t="s">
        <v>16</v>
      </c>
      <c r="E26" t="s">
        <v>85</v>
      </c>
      <c r="F26" s="9">
        <v>0</v>
      </c>
      <c r="G26" s="10">
        <v>900000</v>
      </c>
      <c r="H26" s="9">
        <v>0</v>
      </c>
      <c r="I26" s="9">
        <v>0</v>
      </c>
      <c r="J26" s="10">
        <v>245700</v>
      </c>
      <c r="K26" s="9">
        <v>0</v>
      </c>
      <c r="L26" s="10">
        <v>270000</v>
      </c>
      <c r="M26" s="9">
        <v>0</v>
      </c>
      <c r="N26" s="10">
        <v>1415700</v>
      </c>
      <c r="O26" s="3">
        <f t="shared" si="0"/>
        <v>0</v>
      </c>
    </row>
    <row r="27" spans="1:15" hidden="1" x14ac:dyDescent="0.3">
      <c r="A27" s="8">
        <v>45629</v>
      </c>
      <c r="B27" t="s">
        <v>86</v>
      </c>
      <c r="C27" t="s">
        <v>87</v>
      </c>
      <c r="D27" t="s">
        <v>16</v>
      </c>
      <c r="E27" t="s">
        <v>88</v>
      </c>
      <c r="F27" s="9">
        <v>0</v>
      </c>
      <c r="G27" s="10">
        <v>30000</v>
      </c>
      <c r="H27" s="9">
        <v>0</v>
      </c>
      <c r="I27" s="9">
        <v>0</v>
      </c>
      <c r="J27" s="10">
        <v>8190</v>
      </c>
      <c r="K27" s="9">
        <v>0</v>
      </c>
      <c r="L27" s="10">
        <v>9000</v>
      </c>
      <c r="M27" s="9">
        <v>0</v>
      </c>
      <c r="N27" s="10">
        <v>47190</v>
      </c>
      <c r="O27" s="3">
        <f t="shared" si="0"/>
        <v>0</v>
      </c>
    </row>
    <row r="28" spans="1:15" hidden="1" x14ac:dyDescent="0.3">
      <c r="A28" s="8">
        <v>45629</v>
      </c>
      <c r="B28" t="s">
        <v>89</v>
      </c>
      <c r="C28" t="s">
        <v>90</v>
      </c>
      <c r="D28" t="s">
        <v>16</v>
      </c>
      <c r="E28" t="s">
        <v>91</v>
      </c>
      <c r="F28" s="9">
        <v>0</v>
      </c>
      <c r="G28" s="10">
        <v>2000000</v>
      </c>
      <c r="H28" s="9">
        <v>0</v>
      </c>
      <c r="I28" s="9">
        <v>0</v>
      </c>
      <c r="J28" s="10">
        <v>546000</v>
      </c>
      <c r="K28" s="9">
        <v>0</v>
      </c>
      <c r="L28" s="10">
        <v>600000</v>
      </c>
      <c r="M28" s="9">
        <v>0</v>
      </c>
      <c r="N28" s="10">
        <v>3146000</v>
      </c>
      <c r="O28" s="3">
        <f t="shared" si="0"/>
        <v>0</v>
      </c>
    </row>
    <row r="29" spans="1:15" hidden="1" x14ac:dyDescent="0.3">
      <c r="A29" s="8">
        <v>45629</v>
      </c>
      <c r="B29" t="s">
        <v>92</v>
      </c>
      <c r="C29" t="s">
        <v>93</v>
      </c>
      <c r="D29" t="s">
        <v>16</v>
      </c>
      <c r="E29" t="s">
        <v>94</v>
      </c>
      <c r="F29" s="9">
        <v>0</v>
      </c>
      <c r="G29" s="10">
        <v>5000</v>
      </c>
      <c r="H29" s="9">
        <v>0</v>
      </c>
      <c r="I29" s="10">
        <v>50000</v>
      </c>
      <c r="J29" s="10">
        <v>1365</v>
      </c>
      <c r="K29" s="10">
        <v>5250</v>
      </c>
      <c r="L29" s="10">
        <v>1500</v>
      </c>
      <c r="M29" s="9">
        <v>0</v>
      </c>
      <c r="N29" s="10">
        <v>63115</v>
      </c>
      <c r="O29" s="3">
        <f t="shared" si="0"/>
        <v>0</v>
      </c>
    </row>
    <row r="30" spans="1:15" hidden="1" x14ac:dyDescent="0.3">
      <c r="A30" s="8">
        <v>45629</v>
      </c>
      <c r="B30" t="s">
        <v>95</v>
      </c>
      <c r="C30" t="s">
        <v>96</v>
      </c>
      <c r="D30" t="s">
        <v>16</v>
      </c>
      <c r="E30" t="s">
        <v>97</v>
      </c>
      <c r="F30" s="9">
        <v>0</v>
      </c>
      <c r="G30" s="10">
        <v>1300000</v>
      </c>
      <c r="H30" s="9">
        <v>0</v>
      </c>
      <c r="I30" s="9">
        <v>0</v>
      </c>
      <c r="J30" s="10">
        <v>354900</v>
      </c>
      <c r="K30" s="9">
        <v>0</v>
      </c>
      <c r="L30" s="10">
        <v>390000</v>
      </c>
      <c r="M30" s="9">
        <v>0</v>
      </c>
      <c r="N30" s="10">
        <v>2044900</v>
      </c>
      <c r="O30" s="3">
        <f t="shared" si="0"/>
        <v>0</v>
      </c>
    </row>
    <row r="31" spans="1:15" hidden="1" x14ac:dyDescent="0.3">
      <c r="A31" s="8">
        <v>45629</v>
      </c>
      <c r="B31" t="s">
        <v>98</v>
      </c>
      <c r="C31" t="s">
        <v>99</v>
      </c>
      <c r="D31" t="s">
        <v>16</v>
      </c>
      <c r="E31" t="s">
        <v>100</v>
      </c>
      <c r="F31" s="9">
        <v>0</v>
      </c>
      <c r="G31" s="10">
        <v>17800000</v>
      </c>
      <c r="H31" s="9">
        <v>0</v>
      </c>
      <c r="I31" s="9">
        <v>0</v>
      </c>
      <c r="J31" s="10">
        <v>4859400</v>
      </c>
      <c r="K31" s="9">
        <v>0</v>
      </c>
      <c r="L31" s="10">
        <v>5340000</v>
      </c>
      <c r="M31" s="9">
        <v>0</v>
      </c>
      <c r="N31" s="10">
        <v>27999400</v>
      </c>
      <c r="O31" s="3">
        <f t="shared" si="0"/>
        <v>0</v>
      </c>
    </row>
    <row r="32" spans="1:15" hidden="1" x14ac:dyDescent="0.3">
      <c r="A32" s="8">
        <v>45629</v>
      </c>
      <c r="B32" t="s">
        <v>101</v>
      </c>
      <c r="C32" t="s">
        <v>84</v>
      </c>
      <c r="D32" t="s">
        <v>16</v>
      </c>
      <c r="E32" t="s">
        <v>85</v>
      </c>
      <c r="F32" s="9">
        <v>0</v>
      </c>
      <c r="G32" s="10">
        <v>840000</v>
      </c>
      <c r="H32" s="9">
        <v>0</v>
      </c>
      <c r="I32" s="9">
        <v>0</v>
      </c>
      <c r="J32" s="10">
        <v>229320</v>
      </c>
      <c r="K32" s="9">
        <v>0</v>
      </c>
      <c r="L32" s="10">
        <v>252000</v>
      </c>
      <c r="M32" s="9">
        <v>0</v>
      </c>
      <c r="N32" s="10">
        <v>1321320</v>
      </c>
      <c r="O32" s="3">
        <f t="shared" si="0"/>
        <v>0</v>
      </c>
    </row>
    <row r="33" spans="1:15" hidden="1" x14ac:dyDescent="0.3">
      <c r="A33" s="8">
        <v>45629</v>
      </c>
      <c r="B33" t="s">
        <v>102</v>
      </c>
      <c r="C33" t="s">
        <v>103</v>
      </c>
      <c r="D33" t="s">
        <v>16</v>
      </c>
      <c r="E33" t="s">
        <v>104</v>
      </c>
      <c r="F33" s="9">
        <v>0</v>
      </c>
      <c r="G33" s="10">
        <v>392000</v>
      </c>
      <c r="H33" s="9">
        <v>0</v>
      </c>
      <c r="I33" s="9">
        <v>0</v>
      </c>
      <c r="J33" s="10">
        <v>107016</v>
      </c>
      <c r="K33" s="9">
        <v>0</v>
      </c>
      <c r="L33" s="10">
        <v>117600</v>
      </c>
      <c r="M33" s="9">
        <v>0</v>
      </c>
      <c r="N33" s="10">
        <v>616616</v>
      </c>
      <c r="O33" s="3">
        <f t="shared" si="0"/>
        <v>0</v>
      </c>
    </row>
    <row r="34" spans="1:15" hidden="1" x14ac:dyDescent="0.3">
      <c r="A34" s="8">
        <v>45629</v>
      </c>
      <c r="B34" t="s">
        <v>105</v>
      </c>
      <c r="C34" t="s">
        <v>106</v>
      </c>
      <c r="D34" t="s">
        <v>16</v>
      </c>
      <c r="E34" t="s">
        <v>107</v>
      </c>
      <c r="F34" s="9">
        <v>0</v>
      </c>
      <c r="G34" s="10">
        <v>3700000</v>
      </c>
      <c r="H34" s="9">
        <v>0</v>
      </c>
      <c r="I34" s="9">
        <v>0</v>
      </c>
      <c r="J34" s="10">
        <v>1010100</v>
      </c>
      <c r="K34" s="9">
        <v>0</v>
      </c>
      <c r="L34" s="10">
        <v>1110000</v>
      </c>
      <c r="M34" s="9">
        <v>0</v>
      </c>
      <c r="N34" s="10">
        <v>5820100</v>
      </c>
      <c r="O34" s="3">
        <f t="shared" si="0"/>
        <v>0</v>
      </c>
    </row>
    <row r="35" spans="1:15" hidden="1" x14ac:dyDescent="0.3">
      <c r="A35" s="8">
        <v>45629</v>
      </c>
      <c r="B35" t="s">
        <v>108</v>
      </c>
      <c r="C35" t="s">
        <v>109</v>
      </c>
      <c r="D35" t="s">
        <v>16</v>
      </c>
      <c r="E35" t="s">
        <v>110</v>
      </c>
      <c r="F35" s="9">
        <v>0</v>
      </c>
      <c r="G35" s="10">
        <v>4700000</v>
      </c>
      <c r="H35" s="9">
        <v>0</v>
      </c>
      <c r="I35" s="9">
        <v>0</v>
      </c>
      <c r="J35" s="10">
        <v>1283100</v>
      </c>
      <c r="K35" s="9">
        <v>0</v>
      </c>
      <c r="L35" s="10">
        <v>1410000</v>
      </c>
      <c r="M35" s="9">
        <v>0</v>
      </c>
      <c r="N35" s="10">
        <v>7393100</v>
      </c>
      <c r="O35" s="3">
        <f t="shared" si="0"/>
        <v>0</v>
      </c>
    </row>
    <row r="36" spans="1:15" hidden="1" x14ac:dyDescent="0.3">
      <c r="A36" s="8">
        <v>45629</v>
      </c>
      <c r="B36" t="s">
        <v>111</v>
      </c>
      <c r="C36" t="s">
        <v>112</v>
      </c>
      <c r="D36" t="s">
        <v>16</v>
      </c>
      <c r="E36" t="s">
        <v>113</v>
      </c>
      <c r="F36" s="9">
        <v>0</v>
      </c>
      <c r="G36" s="10">
        <v>4000000</v>
      </c>
      <c r="H36" s="9">
        <v>0</v>
      </c>
      <c r="I36" s="9">
        <v>0</v>
      </c>
      <c r="J36" s="10">
        <v>1092000</v>
      </c>
      <c r="K36" s="9">
        <v>0</v>
      </c>
      <c r="L36" s="10">
        <v>1200000</v>
      </c>
      <c r="M36" s="9">
        <v>0</v>
      </c>
      <c r="N36" s="10">
        <v>6292000</v>
      </c>
      <c r="O36" s="3">
        <f t="shared" si="0"/>
        <v>0</v>
      </c>
    </row>
    <row r="37" spans="1:15" hidden="1" x14ac:dyDescent="0.3">
      <c r="A37" s="8">
        <v>45629</v>
      </c>
      <c r="B37" t="s">
        <v>114</v>
      </c>
      <c r="C37" t="s">
        <v>115</v>
      </c>
      <c r="D37" t="s">
        <v>16</v>
      </c>
      <c r="E37" t="s">
        <v>116</v>
      </c>
      <c r="F37" s="9">
        <v>0</v>
      </c>
      <c r="G37" s="10">
        <v>1700000</v>
      </c>
      <c r="H37" s="9">
        <v>0</v>
      </c>
      <c r="I37" s="9">
        <v>0</v>
      </c>
      <c r="J37" s="10">
        <v>464100</v>
      </c>
      <c r="K37" s="9">
        <v>0</v>
      </c>
      <c r="L37" s="10">
        <v>510000</v>
      </c>
      <c r="M37" s="9">
        <v>0</v>
      </c>
      <c r="N37" s="10">
        <v>2674100</v>
      </c>
      <c r="O37" s="3">
        <f t="shared" si="0"/>
        <v>0</v>
      </c>
    </row>
    <row r="38" spans="1:15" hidden="1" x14ac:dyDescent="0.3">
      <c r="A38" s="8">
        <v>45629</v>
      </c>
      <c r="B38" t="s">
        <v>117</v>
      </c>
      <c r="C38" t="s">
        <v>118</v>
      </c>
      <c r="D38" t="s">
        <v>16</v>
      </c>
      <c r="E38" t="s">
        <v>119</v>
      </c>
      <c r="F38" s="9">
        <v>0</v>
      </c>
      <c r="G38" s="10">
        <v>2800000</v>
      </c>
      <c r="H38" s="9">
        <v>0</v>
      </c>
      <c r="I38" s="10">
        <v>28000000</v>
      </c>
      <c r="J38" s="10">
        <v>764400</v>
      </c>
      <c r="K38" s="10">
        <v>2940000</v>
      </c>
      <c r="L38" s="10">
        <v>840000</v>
      </c>
      <c r="M38" s="9">
        <v>0</v>
      </c>
      <c r="N38" s="10">
        <v>35344400</v>
      </c>
      <c r="O38" s="3">
        <f t="shared" si="0"/>
        <v>0</v>
      </c>
    </row>
    <row r="39" spans="1:15" hidden="1" x14ac:dyDescent="0.3">
      <c r="A39" s="8">
        <v>45629</v>
      </c>
      <c r="B39" t="s">
        <v>120</v>
      </c>
      <c r="C39" t="s">
        <v>48</v>
      </c>
      <c r="D39" t="s">
        <v>16</v>
      </c>
      <c r="E39" t="s">
        <v>49</v>
      </c>
      <c r="F39" s="9">
        <v>0</v>
      </c>
      <c r="G39" s="10">
        <v>943100</v>
      </c>
      <c r="H39" s="10">
        <v>9431000</v>
      </c>
      <c r="I39" s="9">
        <v>0</v>
      </c>
      <c r="J39" s="10">
        <v>2237976.2999999998</v>
      </c>
      <c r="K39" s="9">
        <v>0</v>
      </c>
      <c r="L39" s="10">
        <v>282930</v>
      </c>
      <c r="M39" s="9">
        <v>0</v>
      </c>
      <c r="N39" s="10">
        <v>12895006.300000001</v>
      </c>
      <c r="O39" s="3">
        <f t="shared" si="0"/>
        <v>0</v>
      </c>
    </row>
    <row r="40" spans="1:15" hidden="1" x14ac:dyDescent="0.3">
      <c r="A40" s="8">
        <v>45629</v>
      </c>
      <c r="B40" t="s">
        <v>121</v>
      </c>
      <c r="C40" t="s">
        <v>122</v>
      </c>
      <c r="D40" t="s">
        <v>16</v>
      </c>
      <c r="E40" t="s">
        <v>123</v>
      </c>
      <c r="F40" s="9">
        <v>0</v>
      </c>
      <c r="G40" s="10">
        <v>300000</v>
      </c>
      <c r="H40" s="9">
        <v>0</v>
      </c>
      <c r="I40" s="9">
        <v>0</v>
      </c>
      <c r="J40" s="10">
        <v>81900</v>
      </c>
      <c r="K40" s="9">
        <v>0</v>
      </c>
      <c r="L40" s="10">
        <v>90000</v>
      </c>
      <c r="M40" s="9">
        <v>0</v>
      </c>
      <c r="N40" s="10">
        <v>471900</v>
      </c>
      <c r="O40" s="3">
        <f t="shared" si="0"/>
        <v>0</v>
      </c>
    </row>
    <row r="41" spans="1:15" hidden="1" x14ac:dyDescent="0.3">
      <c r="A41" s="8">
        <v>45629</v>
      </c>
      <c r="B41" t="s">
        <v>124</v>
      </c>
      <c r="C41" t="s">
        <v>125</v>
      </c>
      <c r="D41" t="s">
        <v>16</v>
      </c>
      <c r="E41" t="s">
        <v>126</v>
      </c>
      <c r="F41" s="9">
        <v>0</v>
      </c>
      <c r="G41" s="10">
        <v>2100000</v>
      </c>
      <c r="H41" s="9">
        <v>0</v>
      </c>
      <c r="I41" s="9">
        <v>0</v>
      </c>
      <c r="J41" s="10">
        <v>573300</v>
      </c>
      <c r="K41" s="9">
        <v>0</v>
      </c>
      <c r="L41" s="10">
        <v>630000</v>
      </c>
      <c r="M41" s="9">
        <v>0</v>
      </c>
      <c r="N41" s="10">
        <v>3303300</v>
      </c>
      <c r="O41" s="3">
        <f t="shared" si="0"/>
        <v>0</v>
      </c>
    </row>
    <row r="42" spans="1:15" hidden="1" x14ac:dyDescent="0.3">
      <c r="A42" s="8">
        <v>45629</v>
      </c>
      <c r="B42" t="s">
        <v>127</v>
      </c>
      <c r="C42" t="s">
        <v>128</v>
      </c>
      <c r="D42" t="s">
        <v>16</v>
      </c>
      <c r="E42" t="s">
        <v>129</v>
      </c>
      <c r="F42" s="9">
        <v>0</v>
      </c>
      <c r="G42" s="10">
        <v>3100000</v>
      </c>
      <c r="H42" s="9">
        <v>0</v>
      </c>
      <c r="I42" s="9">
        <v>0</v>
      </c>
      <c r="J42" s="10">
        <v>846300</v>
      </c>
      <c r="K42" s="9">
        <v>0</v>
      </c>
      <c r="L42" s="10">
        <v>930000</v>
      </c>
      <c r="M42" s="9">
        <v>0</v>
      </c>
      <c r="N42" s="10">
        <v>4876300</v>
      </c>
      <c r="O42" s="3">
        <f t="shared" si="0"/>
        <v>0</v>
      </c>
    </row>
    <row r="43" spans="1:15" hidden="1" x14ac:dyDescent="0.3">
      <c r="A43" s="8">
        <v>45629</v>
      </c>
      <c r="B43" t="s">
        <v>130</v>
      </c>
      <c r="C43" t="s">
        <v>131</v>
      </c>
      <c r="D43" t="s">
        <v>16</v>
      </c>
      <c r="E43" t="s">
        <v>132</v>
      </c>
      <c r="F43" s="9">
        <v>0</v>
      </c>
      <c r="G43" s="10">
        <v>2700000</v>
      </c>
      <c r="H43" s="9">
        <v>0</v>
      </c>
      <c r="I43" s="9">
        <v>0</v>
      </c>
      <c r="J43" s="10">
        <v>737100</v>
      </c>
      <c r="K43" s="9">
        <v>0</v>
      </c>
      <c r="L43" s="10">
        <v>810000</v>
      </c>
      <c r="M43" s="9">
        <v>0</v>
      </c>
      <c r="N43" s="10">
        <v>4247100</v>
      </c>
      <c r="O43" s="3">
        <f t="shared" si="0"/>
        <v>0</v>
      </c>
    </row>
    <row r="44" spans="1:15" hidden="1" x14ac:dyDescent="0.3">
      <c r="A44" s="8">
        <v>45629</v>
      </c>
      <c r="B44" t="s">
        <v>133</v>
      </c>
      <c r="C44" t="s">
        <v>134</v>
      </c>
      <c r="D44" t="s">
        <v>16</v>
      </c>
      <c r="E44" t="s">
        <v>135</v>
      </c>
      <c r="F44" s="9">
        <v>0</v>
      </c>
      <c r="G44" s="10">
        <v>650000</v>
      </c>
      <c r="H44" s="9">
        <v>0</v>
      </c>
      <c r="I44" s="9">
        <v>0</v>
      </c>
      <c r="J44" s="10">
        <v>177450</v>
      </c>
      <c r="K44" s="9">
        <v>0</v>
      </c>
      <c r="L44" s="10">
        <v>195000</v>
      </c>
      <c r="M44" s="9">
        <v>0</v>
      </c>
      <c r="N44" s="10">
        <v>1022450</v>
      </c>
      <c r="O44" s="3">
        <f t="shared" si="0"/>
        <v>0</v>
      </c>
    </row>
    <row r="45" spans="1:15" hidden="1" x14ac:dyDescent="0.3">
      <c r="A45" s="8">
        <v>45629</v>
      </c>
      <c r="B45" t="s">
        <v>136</v>
      </c>
      <c r="C45" t="s">
        <v>137</v>
      </c>
      <c r="D45" t="s">
        <v>20</v>
      </c>
      <c r="E45" t="s">
        <v>138</v>
      </c>
      <c r="F45" s="9">
        <v>0</v>
      </c>
      <c r="G45" s="10">
        <v>4000</v>
      </c>
      <c r="H45" s="9">
        <v>0</v>
      </c>
      <c r="I45" s="9">
        <v>0</v>
      </c>
      <c r="J45" s="10">
        <v>1092</v>
      </c>
      <c r="K45" s="9">
        <v>0</v>
      </c>
      <c r="L45" s="10">
        <v>1200</v>
      </c>
      <c r="M45" s="9">
        <v>0</v>
      </c>
      <c r="N45" s="10">
        <v>6292</v>
      </c>
      <c r="O45" s="3">
        <f t="shared" si="0"/>
        <v>0</v>
      </c>
    </row>
    <row r="46" spans="1:15" hidden="1" x14ac:dyDescent="0.3">
      <c r="A46" s="8">
        <v>45629</v>
      </c>
      <c r="B46" t="s">
        <v>139</v>
      </c>
      <c r="C46" t="s">
        <v>128</v>
      </c>
      <c r="D46" t="s">
        <v>16</v>
      </c>
      <c r="E46" t="s">
        <v>129</v>
      </c>
      <c r="F46" s="9">
        <v>0</v>
      </c>
      <c r="G46" s="10">
        <v>20000</v>
      </c>
      <c r="H46" s="9">
        <v>0</v>
      </c>
      <c r="I46" s="9">
        <v>0</v>
      </c>
      <c r="J46" s="10">
        <v>5460</v>
      </c>
      <c r="K46" s="9">
        <v>0</v>
      </c>
      <c r="L46" s="10">
        <v>6000</v>
      </c>
      <c r="M46" s="9">
        <v>0</v>
      </c>
      <c r="N46" s="10">
        <v>31460</v>
      </c>
      <c r="O46" s="3">
        <f t="shared" si="0"/>
        <v>0</v>
      </c>
    </row>
    <row r="47" spans="1:15" hidden="1" x14ac:dyDescent="0.3">
      <c r="A47" s="8">
        <v>45629</v>
      </c>
      <c r="B47" t="s">
        <v>140</v>
      </c>
      <c r="C47" t="s">
        <v>68</v>
      </c>
      <c r="D47" t="s">
        <v>16</v>
      </c>
      <c r="E47" t="s">
        <v>69</v>
      </c>
      <c r="F47" s="9">
        <v>0</v>
      </c>
      <c r="G47" s="10">
        <v>810000</v>
      </c>
      <c r="H47" s="9">
        <v>0</v>
      </c>
      <c r="I47" s="10">
        <v>8100000</v>
      </c>
      <c r="J47" s="10">
        <v>221130</v>
      </c>
      <c r="K47" s="10">
        <v>850500</v>
      </c>
      <c r="L47" s="10">
        <v>243000</v>
      </c>
      <c r="M47" s="9">
        <v>0</v>
      </c>
      <c r="N47" s="10">
        <v>10224630</v>
      </c>
      <c r="O47" s="3">
        <f t="shared" si="0"/>
        <v>0</v>
      </c>
    </row>
    <row r="48" spans="1:15" hidden="1" x14ac:dyDescent="0.3">
      <c r="A48" s="8">
        <v>45629</v>
      </c>
      <c r="B48" t="s">
        <v>141</v>
      </c>
      <c r="C48" t="s">
        <v>142</v>
      </c>
      <c r="D48" t="s">
        <v>16</v>
      </c>
      <c r="E48" t="s">
        <v>143</v>
      </c>
      <c r="F48" s="9">
        <v>0</v>
      </c>
      <c r="G48" s="10">
        <v>770000</v>
      </c>
      <c r="H48" s="9">
        <v>0</v>
      </c>
      <c r="I48" s="10">
        <v>7700000</v>
      </c>
      <c r="J48" s="10">
        <v>210210</v>
      </c>
      <c r="K48" s="10">
        <v>808500</v>
      </c>
      <c r="L48" s="10">
        <v>231000</v>
      </c>
      <c r="M48" s="9">
        <v>0</v>
      </c>
      <c r="N48" s="10">
        <v>9719710</v>
      </c>
      <c r="O48" s="3">
        <f t="shared" si="0"/>
        <v>0</v>
      </c>
    </row>
    <row r="49" spans="1:15" hidden="1" x14ac:dyDescent="0.3">
      <c r="A49" s="8">
        <v>45629</v>
      </c>
      <c r="B49" t="s">
        <v>144</v>
      </c>
      <c r="C49" t="s">
        <v>145</v>
      </c>
      <c r="D49" t="s">
        <v>16</v>
      </c>
      <c r="E49" t="s">
        <v>146</v>
      </c>
      <c r="F49" s="9">
        <v>0</v>
      </c>
      <c r="G49" s="10">
        <v>1920000</v>
      </c>
      <c r="H49" s="9">
        <v>0</v>
      </c>
      <c r="I49" s="10">
        <v>19200000</v>
      </c>
      <c r="J49" s="10">
        <v>524160</v>
      </c>
      <c r="K49" s="10">
        <v>2016000</v>
      </c>
      <c r="L49" s="10">
        <v>576000</v>
      </c>
      <c r="M49" s="9">
        <v>0</v>
      </c>
      <c r="N49" s="10">
        <v>24236160</v>
      </c>
      <c r="O49" s="3">
        <f t="shared" si="0"/>
        <v>0</v>
      </c>
    </row>
    <row r="50" spans="1:15" hidden="1" x14ac:dyDescent="0.3">
      <c r="A50" s="8">
        <v>45629</v>
      </c>
      <c r="B50" t="s">
        <v>147</v>
      </c>
      <c r="C50" t="s">
        <v>148</v>
      </c>
      <c r="D50" t="s">
        <v>16</v>
      </c>
      <c r="E50" t="s">
        <v>149</v>
      </c>
      <c r="F50" s="9">
        <v>0</v>
      </c>
      <c r="G50" s="10">
        <v>760000</v>
      </c>
      <c r="H50" s="9">
        <v>0</v>
      </c>
      <c r="I50" s="10">
        <v>7600000</v>
      </c>
      <c r="J50" s="10">
        <v>207480</v>
      </c>
      <c r="K50" s="10">
        <v>798000</v>
      </c>
      <c r="L50" s="10">
        <v>228000</v>
      </c>
      <c r="M50" s="9">
        <v>0</v>
      </c>
      <c r="N50" s="10">
        <v>9593480</v>
      </c>
      <c r="O50" s="3">
        <f t="shared" si="0"/>
        <v>0</v>
      </c>
    </row>
    <row r="51" spans="1:15" hidden="1" x14ac:dyDescent="0.3">
      <c r="A51" s="8">
        <v>45629</v>
      </c>
      <c r="B51" t="s">
        <v>150</v>
      </c>
      <c r="C51" t="s">
        <v>128</v>
      </c>
      <c r="D51" t="s">
        <v>16</v>
      </c>
      <c r="E51" t="s">
        <v>129</v>
      </c>
      <c r="F51" s="9">
        <v>0</v>
      </c>
      <c r="G51" s="10">
        <v>3380000</v>
      </c>
      <c r="H51" s="9">
        <v>0</v>
      </c>
      <c r="I51" s="10">
        <v>33800000</v>
      </c>
      <c r="J51" s="10">
        <v>922740</v>
      </c>
      <c r="K51" s="10">
        <v>3549000</v>
      </c>
      <c r="L51" s="10">
        <v>1014000</v>
      </c>
      <c r="M51" s="9">
        <v>0</v>
      </c>
      <c r="N51" s="10">
        <v>42665740</v>
      </c>
      <c r="O51" s="3">
        <f t="shared" si="0"/>
        <v>0</v>
      </c>
    </row>
    <row r="52" spans="1:15" hidden="1" x14ac:dyDescent="0.3">
      <c r="A52" s="8">
        <v>45629</v>
      </c>
      <c r="B52" t="s">
        <v>151</v>
      </c>
      <c r="C52" t="s">
        <v>152</v>
      </c>
      <c r="D52" t="s">
        <v>16</v>
      </c>
      <c r="E52" t="s">
        <v>153</v>
      </c>
      <c r="F52" s="9">
        <v>0</v>
      </c>
      <c r="G52" s="10">
        <v>1090000</v>
      </c>
      <c r="H52" s="9">
        <v>0</v>
      </c>
      <c r="I52" s="10">
        <v>10900000</v>
      </c>
      <c r="J52" s="10">
        <v>297570</v>
      </c>
      <c r="K52" s="10">
        <v>1144500</v>
      </c>
      <c r="L52" s="10">
        <v>327000</v>
      </c>
      <c r="M52" s="9">
        <v>0</v>
      </c>
      <c r="N52" s="10">
        <v>13759070</v>
      </c>
      <c r="O52" s="3">
        <f t="shared" si="0"/>
        <v>0</v>
      </c>
    </row>
    <row r="53" spans="1:15" hidden="1" x14ac:dyDescent="0.3">
      <c r="A53" s="8">
        <v>45629</v>
      </c>
      <c r="B53" t="s">
        <v>154</v>
      </c>
      <c r="C53" t="s">
        <v>87</v>
      </c>
      <c r="D53" t="s">
        <v>16</v>
      </c>
      <c r="E53" t="s">
        <v>88</v>
      </c>
      <c r="F53" s="9">
        <v>0</v>
      </c>
      <c r="G53" s="10">
        <v>10000</v>
      </c>
      <c r="H53" s="9">
        <v>0</v>
      </c>
      <c r="I53" s="9">
        <v>0</v>
      </c>
      <c r="J53" s="10">
        <v>2730</v>
      </c>
      <c r="K53" s="9">
        <v>0</v>
      </c>
      <c r="L53" s="10">
        <v>3000</v>
      </c>
      <c r="M53" s="9">
        <v>0</v>
      </c>
      <c r="N53" s="10">
        <v>15730</v>
      </c>
      <c r="O53" s="3">
        <f t="shared" si="0"/>
        <v>0</v>
      </c>
    </row>
    <row r="54" spans="1:15" hidden="1" x14ac:dyDescent="0.3">
      <c r="A54" s="8">
        <v>45629</v>
      </c>
      <c r="B54" t="s">
        <v>155</v>
      </c>
      <c r="C54" t="s">
        <v>156</v>
      </c>
      <c r="D54" t="s">
        <v>16</v>
      </c>
      <c r="E54" t="s">
        <v>157</v>
      </c>
      <c r="F54" s="9">
        <v>0</v>
      </c>
      <c r="G54" s="10">
        <v>350000</v>
      </c>
      <c r="H54" s="9">
        <v>0</v>
      </c>
      <c r="I54" s="9">
        <v>0</v>
      </c>
      <c r="J54" s="10">
        <v>73500</v>
      </c>
      <c r="K54" s="9">
        <v>0</v>
      </c>
      <c r="L54" s="9">
        <v>0</v>
      </c>
      <c r="M54" s="9">
        <v>0</v>
      </c>
      <c r="N54" s="10">
        <v>423500</v>
      </c>
      <c r="O54" s="3">
        <f t="shared" si="0"/>
        <v>0</v>
      </c>
    </row>
    <row r="55" spans="1:15" hidden="1" x14ac:dyDescent="0.3">
      <c r="A55" s="8">
        <v>45629</v>
      </c>
      <c r="B55" t="s">
        <v>158</v>
      </c>
      <c r="C55" t="s">
        <v>42</v>
      </c>
      <c r="D55" t="s">
        <v>16</v>
      </c>
      <c r="E55" t="s">
        <v>43</v>
      </c>
      <c r="F55" s="9">
        <v>0</v>
      </c>
      <c r="G55" s="9">
        <v>0</v>
      </c>
      <c r="H55" s="9">
        <v>0</v>
      </c>
      <c r="I55" s="9">
        <v>0</v>
      </c>
      <c r="J55" s="10">
        <v>798000</v>
      </c>
      <c r="K55" s="9">
        <v>0</v>
      </c>
      <c r="L55" s="10">
        <v>3800000</v>
      </c>
      <c r="M55" s="9">
        <v>0</v>
      </c>
      <c r="N55" s="10">
        <v>4598000</v>
      </c>
      <c r="O55" s="3">
        <f t="shared" si="0"/>
        <v>0</v>
      </c>
    </row>
    <row r="56" spans="1:15" hidden="1" x14ac:dyDescent="0.3">
      <c r="A56" s="8">
        <v>45629</v>
      </c>
      <c r="B56" t="s">
        <v>159</v>
      </c>
      <c r="C56" t="s">
        <v>160</v>
      </c>
      <c r="D56" t="s">
        <v>72</v>
      </c>
      <c r="E56" t="s">
        <v>161</v>
      </c>
      <c r="F56" s="9">
        <v>0</v>
      </c>
      <c r="G56" s="10">
        <v>1160000</v>
      </c>
      <c r="H56" s="9">
        <v>0</v>
      </c>
      <c r="I56" s="10">
        <v>11600000</v>
      </c>
      <c r="J56" s="10">
        <v>316680</v>
      </c>
      <c r="K56" s="10">
        <v>1218000</v>
      </c>
      <c r="L56" s="10">
        <v>348000</v>
      </c>
      <c r="M56" s="9">
        <v>0</v>
      </c>
      <c r="N56" s="10">
        <v>14642680</v>
      </c>
      <c r="O56" s="3">
        <f t="shared" si="0"/>
        <v>0</v>
      </c>
    </row>
    <row r="57" spans="1:15" hidden="1" x14ac:dyDescent="0.3">
      <c r="A57" s="8">
        <v>45629</v>
      </c>
      <c r="B57" t="s">
        <v>162</v>
      </c>
      <c r="C57" t="s">
        <v>163</v>
      </c>
      <c r="D57" t="s">
        <v>72</v>
      </c>
      <c r="E57" t="s">
        <v>164</v>
      </c>
      <c r="F57" s="9">
        <v>0</v>
      </c>
      <c r="G57" s="10">
        <v>1050000</v>
      </c>
      <c r="H57" s="9">
        <v>0</v>
      </c>
      <c r="I57" s="10">
        <v>10500000</v>
      </c>
      <c r="J57" s="10">
        <v>286650</v>
      </c>
      <c r="K57" s="10">
        <v>1102500</v>
      </c>
      <c r="L57" s="10">
        <v>315000</v>
      </c>
      <c r="M57" s="9">
        <v>0</v>
      </c>
      <c r="N57" s="10">
        <v>13254150</v>
      </c>
      <c r="O57" s="3">
        <f t="shared" si="0"/>
        <v>0</v>
      </c>
    </row>
    <row r="58" spans="1:15" hidden="1" x14ac:dyDescent="0.3">
      <c r="A58" s="8">
        <v>45630</v>
      </c>
      <c r="B58" t="s">
        <v>165</v>
      </c>
      <c r="C58" t="s">
        <v>166</v>
      </c>
      <c r="D58" t="s">
        <v>16</v>
      </c>
      <c r="E58" t="s">
        <v>167</v>
      </c>
      <c r="F58" s="9">
        <v>0</v>
      </c>
      <c r="G58" s="9">
        <v>0</v>
      </c>
      <c r="H58" s="9">
        <v>0</v>
      </c>
      <c r="I58" s="9">
        <v>0</v>
      </c>
      <c r="J58" s="10">
        <v>10080</v>
      </c>
      <c r="K58" s="9">
        <v>0</v>
      </c>
      <c r="L58" s="10">
        <v>48000</v>
      </c>
      <c r="M58" s="9">
        <v>0</v>
      </c>
      <c r="N58" s="10">
        <v>58080</v>
      </c>
      <c r="O58" s="3">
        <f t="shared" si="0"/>
        <v>0</v>
      </c>
    </row>
    <row r="59" spans="1:15" hidden="1" x14ac:dyDescent="0.3">
      <c r="A59" s="8">
        <v>45630</v>
      </c>
      <c r="B59" t="s">
        <v>168</v>
      </c>
      <c r="C59" t="s">
        <v>169</v>
      </c>
      <c r="D59" t="s">
        <v>16</v>
      </c>
      <c r="E59" t="s">
        <v>170</v>
      </c>
      <c r="F59" s="9">
        <v>0</v>
      </c>
      <c r="G59" s="10">
        <v>2470000</v>
      </c>
      <c r="H59" s="9">
        <v>0</v>
      </c>
      <c r="I59" s="9">
        <v>0</v>
      </c>
      <c r="J59" s="10">
        <v>518700</v>
      </c>
      <c r="K59" s="9">
        <v>0</v>
      </c>
      <c r="L59" s="9">
        <v>0</v>
      </c>
      <c r="M59" s="9">
        <v>0</v>
      </c>
      <c r="N59" s="10">
        <v>2988700</v>
      </c>
      <c r="O59" s="3">
        <f t="shared" si="0"/>
        <v>0</v>
      </c>
    </row>
    <row r="60" spans="1:15" hidden="1" x14ac:dyDescent="0.3">
      <c r="A60" s="8">
        <v>45630</v>
      </c>
      <c r="B60" t="s">
        <v>171</v>
      </c>
      <c r="C60" t="s">
        <v>172</v>
      </c>
      <c r="D60" t="s">
        <v>16</v>
      </c>
      <c r="E60" t="s">
        <v>173</v>
      </c>
      <c r="F60" s="9">
        <v>0</v>
      </c>
      <c r="G60" s="10">
        <v>50000</v>
      </c>
      <c r="H60" s="10">
        <v>500000</v>
      </c>
      <c r="I60" s="9">
        <v>0</v>
      </c>
      <c r="J60" s="10">
        <v>118650</v>
      </c>
      <c r="K60" s="9">
        <v>0</v>
      </c>
      <c r="L60" s="10">
        <v>15000</v>
      </c>
      <c r="M60" s="9">
        <v>0</v>
      </c>
      <c r="N60" s="10">
        <v>683650</v>
      </c>
      <c r="O60" s="3">
        <f t="shared" si="0"/>
        <v>0</v>
      </c>
    </row>
    <row r="61" spans="1:15" hidden="1" x14ac:dyDescent="0.3">
      <c r="A61" s="8">
        <v>45630</v>
      </c>
      <c r="B61" t="s">
        <v>174</v>
      </c>
      <c r="C61" t="s">
        <v>175</v>
      </c>
      <c r="D61" t="s">
        <v>16</v>
      </c>
      <c r="E61" t="s">
        <v>176</v>
      </c>
      <c r="F61" s="9">
        <v>0</v>
      </c>
      <c r="G61" s="10">
        <v>20000</v>
      </c>
      <c r="H61" s="10">
        <v>200000</v>
      </c>
      <c r="I61" s="9">
        <v>0</v>
      </c>
      <c r="J61" s="10">
        <v>47460</v>
      </c>
      <c r="K61" s="9">
        <v>0</v>
      </c>
      <c r="L61" s="10">
        <v>6000</v>
      </c>
      <c r="M61" s="9">
        <v>0</v>
      </c>
      <c r="N61" s="10">
        <v>273460</v>
      </c>
      <c r="O61" s="3">
        <f t="shared" si="0"/>
        <v>0</v>
      </c>
    </row>
    <row r="62" spans="1:15" hidden="1" x14ac:dyDescent="0.3">
      <c r="A62" s="8">
        <v>45630</v>
      </c>
      <c r="B62" t="s">
        <v>177</v>
      </c>
      <c r="C62" t="s">
        <v>178</v>
      </c>
      <c r="D62" t="s">
        <v>16</v>
      </c>
      <c r="E62" t="s">
        <v>179</v>
      </c>
      <c r="F62" s="9">
        <v>0</v>
      </c>
      <c r="G62" s="10">
        <v>119000</v>
      </c>
      <c r="H62" s="10">
        <v>540000</v>
      </c>
      <c r="I62" s="10">
        <v>650000</v>
      </c>
      <c r="J62" s="10">
        <v>145887</v>
      </c>
      <c r="K62" s="10">
        <v>68250</v>
      </c>
      <c r="L62" s="10">
        <v>35700</v>
      </c>
      <c r="M62" s="9">
        <v>0</v>
      </c>
      <c r="N62" s="10">
        <v>1558837</v>
      </c>
      <c r="O62" s="3">
        <f t="shared" si="0"/>
        <v>0</v>
      </c>
    </row>
    <row r="63" spans="1:15" hidden="1" x14ac:dyDescent="0.3">
      <c r="A63" s="8">
        <v>45630</v>
      </c>
      <c r="B63" t="s">
        <v>180</v>
      </c>
      <c r="C63" t="s">
        <v>181</v>
      </c>
      <c r="D63" t="s">
        <v>16</v>
      </c>
      <c r="E63" t="s">
        <v>182</v>
      </c>
      <c r="F63" s="9">
        <v>0</v>
      </c>
      <c r="G63" s="10">
        <v>100000</v>
      </c>
      <c r="H63" s="9">
        <v>0</v>
      </c>
      <c r="I63" s="9">
        <v>0</v>
      </c>
      <c r="J63" s="10">
        <v>27300</v>
      </c>
      <c r="K63" s="9">
        <v>0</v>
      </c>
      <c r="L63" s="10">
        <v>30000</v>
      </c>
      <c r="M63" s="9">
        <v>0</v>
      </c>
      <c r="N63" s="10">
        <v>157300</v>
      </c>
      <c r="O63" s="3">
        <f t="shared" si="0"/>
        <v>0</v>
      </c>
    </row>
    <row r="64" spans="1:15" hidden="1" x14ac:dyDescent="0.3">
      <c r="A64" s="8">
        <v>45630</v>
      </c>
      <c r="B64" t="s">
        <v>183</v>
      </c>
      <c r="C64" t="s">
        <v>184</v>
      </c>
      <c r="D64" t="s">
        <v>16</v>
      </c>
      <c r="E64" t="s">
        <v>185</v>
      </c>
      <c r="F64" s="9">
        <v>0</v>
      </c>
      <c r="G64" s="10">
        <v>1098000</v>
      </c>
      <c r="H64" s="9">
        <v>0</v>
      </c>
      <c r="I64" s="9">
        <v>0</v>
      </c>
      <c r="J64" s="10">
        <v>299754</v>
      </c>
      <c r="K64" s="9">
        <v>0</v>
      </c>
      <c r="L64" s="10">
        <v>329400</v>
      </c>
      <c r="M64" s="9">
        <v>0</v>
      </c>
      <c r="N64" s="10">
        <v>1727154</v>
      </c>
      <c r="O64" s="3">
        <f t="shared" si="0"/>
        <v>0</v>
      </c>
    </row>
    <row r="65" spans="1:16" hidden="1" x14ac:dyDescent="0.3">
      <c r="A65" s="8">
        <v>45630</v>
      </c>
      <c r="B65" t="s">
        <v>186</v>
      </c>
      <c r="C65" t="s">
        <v>187</v>
      </c>
      <c r="D65" t="s">
        <v>16</v>
      </c>
      <c r="E65" t="s">
        <v>188</v>
      </c>
      <c r="F65" s="9">
        <v>0</v>
      </c>
      <c r="G65" s="10">
        <v>488000</v>
      </c>
      <c r="H65" s="9">
        <v>0</v>
      </c>
      <c r="I65" s="9">
        <v>0</v>
      </c>
      <c r="J65" s="10">
        <v>133224</v>
      </c>
      <c r="K65" s="9">
        <v>0</v>
      </c>
      <c r="L65" s="10">
        <v>146400</v>
      </c>
      <c r="M65" s="9">
        <v>0</v>
      </c>
      <c r="N65" s="10">
        <v>767624</v>
      </c>
      <c r="O65" s="3">
        <f t="shared" si="0"/>
        <v>0</v>
      </c>
    </row>
    <row r="66" spans="1:16" hidden="1" x14ac:dyDescent="0.3">
      <c r="A66" s="8">
        <v>45630</v>
      </c>
      <c r="B66" t="s">
        <v>189</v>
      </c>
      <c r="C66" t="s">
        <v>190</v>
      </c>
      <c r="D66" t="s">
        <v>16</v>
      </c>
      <c r="E66" t="s">
        <v>191</v>
      </c>
      <c r="F66" s="9">
        <v>0</v>
      </c>
      <c r="G66" s="10">
        <v>28800000</v>
      </c>
      <c r="H66" s="9">
        <v>0</v>
      </c>
      <c r="I66" s="9">
        <v>0</v>
      </c>
      <c r="J66" s="10">
        <v>6048000</v>
      </c>
      <c r="K66" s="9">
        <v>0</v>
      </c>
      <c r="L66" s="9">
        <v>0</v>
      </c>
      <c r="M66" s="9">
        <v>0</v>
      </c>
      <c r="N66" s="10">
        <v>34848000</v>
      </c>
      <c r="O66" s="3">
        <f t="shared" si="0"/>
        <v>0</v>
      </c>
    </row>
    <row r="67" spans="1:16" hidden="1" x14ac:dyDescent="0.3">
      <c r="A67" s="8">
        <v>45630</v>
      </c>
      <c r="B67" t="s">
        <v>192</v>
      </c>
      <c r="C67" t="s">
        <v>193</v>
      </c>
      <c r="D67" t="s">
        <v>16</v>
      </c>
      <c r="E67" t="s">
        <v>194</v>
      </c>
      <c r="F67" s="9">
        <v>0</v>
      </c>
      <c r="G67" s="10">
        <v>255000</v>
      </c>
      <c r="H67" s="10">
        <v>2550000</v>
      </c>
      <c r="I67" s="9">
        <v>0</v>
      </c>
      <c r="J67" s="10">
        <v>605115</v>
      </c>
      <c r="K67" s="9">
        <v>0</v>
      </c>
      <c r="L67" s="10">
        <v>76500</v>
      </c>
      <c r="M67" s="9">
        <v>0</v>
      </c>
      <c r="N67" s="10">
        <v>3486615</v>
      </c>
      <c r="O67" s="3">
        <f t="shared" ref="O67:O130" si="1">SUM(F67:M67)-N67</f>
        <v>0</v>
      </c>
    </row>
    <row r="68" spans="1:16" hidden="1" x14ac:dyDescent="0.3">
      <c r="A68" s="8">
        <v>45630</v>
      </c>
      <c r="B68" t="s">
        <v>195</v>
      </c>
      <c r="C68" t="s">
        <v>196</v>
      </c>
      <c r="D68" t="s">
        <v>16</v>
      </c>
      <c r="E68" t="s">
        <v>197</v>
      </c>
      <c r="F68" s="9">
        <v>0</v>
      </c>
      <c r="G68" s="10">
        <v>11000</v>
      </c>
      <c r="H68" s="10">
        <v>110000</v>
      </c>
      <c r="I68" s="9">
        <v>0</v>
      </c>
      <c r="J68" s="10">
        <v>26103</v>
      </c>
      <c r="K68" s="9">
        <v>0</v>
      </c>
      <c r="L68" s="10">
        <v>3300</v>
      </c>
      <c r="M68" s="9">
        <v>0</v>
      </c>
      <c r="N68" s="10">
        <v>150403</v>
      </c>
      <c r="O68" s="3">
        <f t="shared" si="1"/>
        <v>0</v>
      </c>
    </row>
    <row r="69" spans="1:16" hidden="1" x14ac:dyDescent="0.3">
      <c r="A69" s="8">
        <v>45630</v>
      </c>
      <c r="B69" t="s">
        <v>198</v>
      </c>
      <c r="C69" t="s">
        <v>199</v>
      </c>
      <c r="D69" t="s">
        <v>16</v>
      </c>
      <c r="E69" t="s">
        <v>200</v>
      </c>
      <c r="F69" s="9">
        <v>0</v>
      </c>
      <c r="G69" s="10">
        <v>97000</v>
      </c>
      <c r="H69" s="9">
        <v>0</v>
      </c>
      <c r="I69" s="10">
        <v>970000</v>
      </c>
      <c r="J69" s="10">
        <v>26481</v>
      </c>
      <c r="K69" s="10">
        <v>101850</v>
      </c>
      <c r="L69" s="10">
        <v>29100</v>
      </c>
      <c r="M69" s="9">
        <v>0</v>
      </c>
      <c r="N69" s="10">
        <v>1224431</v>
      </c>
      <c r="O69" s="3">
        <f t="shared" si="1"/>
        <v>0</v>
      </c>
    </row>
    <row r="70" spans="1:16" hidden="1" x14ac:dyDescent="0.3">
      <c r="A70" s="8">
        <v>45630</v>
      </c>
      <c r="B70" t="s">
        <v>201</v>
      </c>
      <c r="C70" t="s">
        <v>96</v>
      </c>
      <c r="D70" t="s">
        <v>16</v>
      </c>
      <c r="E70" t="s">
        <v>97</v>
      </c>
      <c r="F70" s="9">
        <v>0</v>
      </c>
      <c r="G70" s="10">
        <v>36000</v>
      </c>
      <c r="H70" s="10">
        <v>360000</v>
      </c>
      <c r="I70" s="9">
        <v>0</v>
      </c>
      <c r="J70" s="10">
        <v>85428</v>
      </c>
      <c r="K70" s="9">
        <v>0</v>
      </c>
      <c r="L70" s="10">
        <v>10800</v>
      </c>
      <c r="M70" s="9">
        <v>0</v>
      </c>
      <c r="N70" s="10">
        <v>492228</v>
      </c>
      <c r="O70" s="3">
        <f t="shared" si="1"/>
        <v>0</v>
      </c>
    </row>
    <row r="71" spans="1:16" hidden="1" x14ac:dyDescent="0.3">
      <c r="A71" s="8">
        <v>45630</v>
      </c>
      <c r="B71" t="s">
        <v>202</v>
      </c>
      <c r="C71" t="s">
        <v>203</v>
      </c>
      <c r="D71" t="s">
        <v>72</v>
      </c>
      <c r="E71" t="s">
        <v>204</v>
      </c>
      <c r="F71" s="9">
        <v>0</v>
      </c>
      <c r="G71" s="10">
        <v>110000</v>
      </c>
      <c r="H71" s="10">
        <v>1100000</v>
      </c>
      <c r="I71" s="9">
        <v>0</v>
      </c>
      <c r="J71" s="10">
        <v>261030</v>
      </c>
      <c r="K71" s="9">
        <v>0</v>
      </c>
      <c r="L71" s="10">
        <v>33000</v>
      </c>
      <c r="M71" s="9">
        <v>0</v>
      </c>
      <c r="N71" s="10">
        <v>1504030</v>
      </c>
      <c r="O71" s="3">
        <f t="shared" si="1"/>
        <v>0</v>
      </c>
      <c r="P71" s="10"/>
    </row>
    <row r="72" spans="1:16" hidden="1" x14ac:dyDescent="0.3">
      <c r="A72" s="8">
        <v>45630</v>
      </c>
      <c r="B72" t="s">
        <v>205</v>
      </c>
      <c r="C72" t="s">
        <v>203</v>
      </c>
      <c r="D72" t="s">
        <v>72</v>
      </c>
      <c r="E72" t="s">
        <v>204</v>
      </c>
      <c r="F72" s="9">
        <v>0</v>
      </c>
      <c r="G72" s="9">
        <v>0</v>
      </c>
      <c r="H72" s="9">
        <v>0</v>
      </c>
      <c r="I72" s="9">
        <v>0</v>
      </c>
      <c r="J72" s="10">
        <v>23100</v>
      </c>
      <c r="K72" s="9">
        <v>0</v>
      </c>
      <c r="L72" s="10">
        <v>110000</v>
      </c>
      <c r="M72" s="9">
        <v>0</v>
      </c>
      <c r="N72" s="10">
        <v>133100</v>
      </c>
      <c r="O72" s="3">
        <f t="shared" si="1"/>
        <v>0</v>
      </c>
      <c r="P72" s="10"/>
    </row>
    <row r="73" spans="1:16" hidden="1" x14ac:dyDescent="0.3">
      <c r="A73" s="8">
        <v>45631</v>
      </c>
      <c r="B73" t="s">
        <v>206</v>
      </c>
      <c r="C73" t="s">
        <v>207</v>
      </c>
      <c r="D73" t="s">
        <v>16</v>
      </c>
      <c r="E73" t="s">
        <v>208</v>
      </c>
      <c r="F73" s="9">
        <v>0</v>
      </c>
      <c r="G73" s="10">
        <v>760000</v>
      </c>
      <c r="H73" s="9">
        <v>0</v>
      </c>
      <c r="I73" s="9">
        <v>0</v>
      </c>
      <c r="J73" s="10">
        <v>207480</v>
      </c>
      <c r="K73" s="9">
        <v>0</v>
      </c>
      <c r="L73" s="10">
        <v>228000</v>
      </c>
      <c r="M73" s="9">
        <v>0</v>
      </c>
      <c r="N73" s="10">
        <v>1195480</v>
      </c>
      <c r="O73" s="3">
        <f t="shared" si="1"/>
        <v>0</v>
      </c>
      <c r="P73" s="10"/>
    </row>
    <row r="74" spans="1:16" hidden="1" x14ac:dyDescent="0.3">
      <c r="A74" s="8">
        <v>45631</v>
      </c>
      <c r="B74" t="s">
        <v>209</v>
      </c>
      <c r="C74" t="s">
        <v>210</v>
      </c>
      <c r="D74" t="s">
        <v>16</v>
      </c>
      <c r="E74" t="s">
        <v>211</v>
      </c>
      <c r="F74" s="9">
        <v>0</v>
      </c>
      <c r="G74" s="10">
        <v>1200000</v>
      </c>
      <c r="H74" s="9">
        <v>0</v>
      </c>
      <c r="I74" s="9">
        <v>0</v>
      </c>
      <c r="J74" s="10">
        <v>327600</v>
      </c>
      <c r="K74" s="9">
        <v>0</v>
      </c>
      <c r="L74" s="10">
        <v>360000</v>
      </c>
      <c r="M74" s="9">
        <v>0</v>
      </c>
      <c r="N74" s="10">
        <v>1887600</v>
      </c>
      <c r="O74" s="3">
        <f t="shared" si="1"/>
        <v>0</v>
      </c>
      <c r="P74" s="10"/>
    </row>
    <row r="75" spans="1:16" hidden="1" x14ac:dyDescent="0.3">
      <c r="A75" s="8">
        <v>45631</v>
      </c>
      <c r="B75" t="s">
        <v>212</v>
      </c>
      <c r="C75" t="s">
        <v>213</v>
      </c>
      <c r="D75" t="s">
        <v>16</v>
      </c>
      <c r="E75" t="s">
        <v>214</v>
      </c>
      <c r="F75" s="9">
        <v>0</v>
      </c>
      <c r="G75" s="10">
        <v>2000000</v>
      </c>
      <c r="H75" s="9">
        <v>0</v>
      </c>
      <c r="I75" s="9">
        <v>0</v>
      </c>
      <c r="J75" s="10">
        <v>546000</v>
      </c>
      <c r="K75" s="9">
        <v>0</v>
      </c>
      <c r="L75" s="10">
        <v>600000</v>
      </c>
      <c r="M75" s="9">
        <v>0</v>
      </c>
      <c r="N75" s="10">
        <v>3146000</v>
      </c>
      <c r="O75" s="3">
        <f t="shared" si="1"/>
        <v>0</v>
      </c>
      <c r="P75" s="10"/>
    </row>
    <row r="76" spans="1:16" hidden="1" x14ac:dyDescent="0.3">
      <c r="A76" s="8">
        <v>45631</v>
      </c>
      <c r="B76" t="s">
        <v>215</v>
      </c>
      <c r="C76" t="s">
        <v>68</v>
      </c>
      <c r="D76" t="s">
        <v>16</v>
      </c>
      <c r="E76" t="s">
        <v>69</v>
      </c>
      <c r="F76" s="9">
        <v>0</v>
      </c>
      <c r="G76" s="10">
        <v>1900000</v>
      </c>
      <c r="H76" s="9">
        <v>0</v>
      </c>
      <c r="I76" s="9">
        <v>0</v>
      </c>
      <c r="J76" s="10">
        <v>518700</v>
      </c>
      <c r="K76" s="9">
        <v>0</v>
      </c>
      <c r="L76" s="10">
        <v>570000</v>
      </c>
      <c r="M76" s="9">
        <v>0</v>
      </c>
      <c r="N76" s="10">
        <v>2988700</v>
      </c>
      <c r="O76" s="3">
        <f t="shared" si="1"/>
        <v>0</v>
      </c>
      <c r="P76" s="10"/>
    </row>
    <row r="77" spans="1:16" hidden="1" x14ac:dyDescent="0.3">
      <c r="A77" s="8">
        <v>45631</v>
      </c>
      <c r="B77" t="s">
        <v>216</v>
      </c>
      <c r="C77" t="s">
        <v>217</v>
      </c>
      <c r="D77" t="s">
        <v>16</v>
      </c>
      <c r="E77" t="s">
        <v>218</v>
      </c>
      <c r="F77" s="9">
        <v>0</v>
      </c>
      <c r="G77" s="10">
        <v>2500000</v>
      </c>
      <c r="H77" s="9">
        <v>0</v>
      </c>
      <c r="I77" s="9">
        <v>0</v>
      </c>
      <c r="J77" s="10">
        <v>682500</v>
      </c>
      <c r="K77" s="9">
        <v>0</v>
      </c>
      <c r="L77" s="10">
        <v>750000</v>
      </c>
      <c r="M77" s="9">
        <v>0</v>
      </c>
      <c r="N77" s="10">
        <v>3932500</v>
      </c>
      <c r="O77" s="3">
        <f t="shared" si="1"/>
        <v>0</v>
      </c>
      <c r="P77" s="10"/>
    </row>
    <row r="78" spans="1:16" hidden="1" x14ac:dyDescent="0.3">
      <c r="A78" s="8">
        <v>45631</v>
      </c>
      <c r="B78" t="s">
        <v>219</v>
      </c>
      <c r="C78" t="s">
        <v>220</v>
      </c>
      <c r="D78" t="s">
        <v>20</v>
      </c>
      <c r="E78" t="s">
        <v>221</v>
      </c>
      <c r="F78" s="9">
        <v>0</v>
      </c>
      <c r="G78" s="10">
        <v>18000</v>
      </c>
      <c r="H78" s="9">
        <v>0</v>
      </c>
      <c r="I78" s="9">
        <v>0</v>
      </c>
      <c r="J78" s="10">
        <v>4914</v>
      </c>
      <c r="K78" s="9">
        <v>0</v>
      </c>
      <c r="L78" s="10">
        <v>5400</v>
      </c>
      <c r="M78" s="9">
        <v>0</v>
      </c>
      <c r="N78" s="10">
        <v>28314</v>
      </c>
      <c r="O78" s="3">
        <f t="shared" si="1"/>
        <v>0</v>
      </c>
      <c r="P78" s="10"/>
    </row>
    <row r="79" spans="1:16" hidden="1" x14ac:dyDescent="0.3">
      <c r="A79" s="8">
        <v>45631</v>
      </c>
      <c r="B79" t="s">
        <v>222</v>
      </c>
      <c r="C79" t="s">
        <v>223</v>
      </c>
      <c r="D79" t="s">
        <v>16</v>
      </c>
      <c r="E79" t="s">
        <v>224</v>
      </c>
      <c r="F79" s="9">
        <v>0</v>
      </c>
      <c r="G79" s="10">
        <v>10000000</v>
      </c>
      <c r="H79" s="9">
        <v>0</v>
      </c>
      <c r="I79" s="9">
        <v>0</v>
      </c>
      <c r="J79" s="10">
        <v>2730000</v>
      </c>
      <c r="K79" s="9">
        <v>0</v>
      </c>
      <c r="L79" s="10">
        <v>3000000</v>
      </c>
      <c r="M79" s="9">
        <v>0</v>
      </c>
      <c r="N79" s="10">
        <v>15730000</v>
      </c>
      <c r="O79" s="3">
        <f t="shared" si="1"/>
        <v>0</v>
      </c>
      <c r="P79" s="10"/>
    </row>
    <row r="80" spans="1:16" hidden="1" x14ac:dyDescent="0.3">
      <c r="A80" s="8">
        <v>45631</v>
      </c>
      <c r="B80" t="s">
        <v>225</v>
      </c>
      <c r="C80" t="s">
        <v>226</v>
      </c>
      <c r="D80" t="s">
        <v>16</v>
      </c>
      <c r="E80" t="s">
        <v>227</v>
      </c>
      <c r="F80" s="9">
        <v>0</v>
      </c>
      <c r="G80" s="10">
        <v>11000</v>
      </c>
      <c r="H80" s="9">
        <v>0</v>
      </c>
      <c r="I80" s="9">
        <v>0</v>
      </c>
      <c r="J80" s="10">
        <v>3003</v>
      </c>
      <c r="K80" s="9">
        <v>0</v>
      </c>
      <c r="L80" s="10">
        <v>3300</v>
      </c>
      <c r="M80" s="9">
        <v>0</v>
      </c>
      <c r="N80" s="10">
        <v>17303</v>
      </c>
      <c r="O80" s="3">
        <f t="shared" si="1"/>
        <v>0</v>
      </c>
      <c r="P80" s="10"/>
    </row>
    <row r="81" spans="1:16" hidden="1" x14ac:dyDescent="0.3">
      <c r="A81" s="8">
        <v>45631</v>
      </c>
      <c r="B81" t="s">
        <v>228</v>
      </c>
      <c r="C81" t="s">
        <v>229</v>
      </c>
      <c r="D81" t="s">
        <v>16</v>
      </c>
      <c r="E81" t="s">
        <v>230</v>
      </c>
      <c r="F81" s="9">
        <v>0</v>
      </c>
      <c r="G81" s="10">
        <v>7000</v>
      </c>
      <c r="H81" s="9">
        <v>0</v>
      </c>
      <c r="I81" s="9">
        <v>0</v>
      </c>
      <c r="J81" s="10">
        <v>1911</v>
      </c>
      <c r="K81" s="9">
        <v>0</v>
      </c>
      <c r="L81" s="10">
        <v>2100</v>
      </c>
      <c r="M81" s="9">
        <v>0</v>
      </c>
      <c r="N81" s="10">
        <v>11011</v>
      </c>
      <c r="O81" s="3">
        <f t="shared" si="1"/>
        <v>0</v>
      </c>
      <c r="P81" s="10"/>
    </row>
    <row r="82" spans="1:16" hidden="1" x14ac:dyDescent="0.3">
      <c r="A82" s="8">
        <v>45631</v>
      </c>
      <c r="B82" t="s">
        <v>231</v>
      </c>
      <c r="C82" t="s">
        <v>169</v>
      </c>
      <c r="D82" t="s">
        <v>16</v>
      </c>
      <c r="E82" t="s">
        <v>170</v>
      </c>
      <c r="F82" s="9">
        <v>0</v>
      </c>
      <c r="G82" s="10">
        <v>850500</v>
      </c>
      <c r="H82" s="9">
        <v>0</v>
      </c>
      <c r="I82" s="9">
        <v>0</v>
      </c>
      <c r="J82" s="10">
        <v>232186.5</v>
      </c>
      <c r="K82" s="9">
        <v>0</v>
      </c>
      <c r="L82" s="10">
        <v>255150</v>
      </c>
      <c r="M82" s="9">
        <v>0</v>
      </c>
      <c r="N82" s="10">
        <v>1337836.5</v>
      </c>
      <c r="O82" s="3">
        <f t="shared" si="1"/>
        <v>0</v>
      </c>
      <c r="P82" s="10"/>
    </row>
    <row r="83" spans="1:16" hidden="1" x14ac:dyDescent="0.3">
      <c r="A83" s="8">
        <v>45631</v>
      </c>
      <c r="B83" t="s">
        <v>232</v>
      </c>
      <c r="C83" t="s">
        <v>233</v>
      </c>
      <c r="D83" t="s">
        <v>16</v>
      </c>
      <c r="E83" t="s">
        <v>234</v>
      </c>
      <c r="F83" s="9">
        <v>0</v>
      </c>
      <c r="G83" s="10">
        <v>270000</v>
      </c>
      <c r="H83" s="9">
        <v>0</v>
      </c>
      <c r="I83" s="9">
        <v>0</v>
      </c>
      <c r="J83" s="10">
        <v>73710</v>
      </c>
      <c r="K83" s="9">
        <v>0</v>
      </c>
      <c r="L83" s="10">
        <v>81000</v>
      </c>
      <c r="M83" s="9">
        <v>0</v>
      </c>
      <c r="N83" s="10">
        <v>424710</v>
      </c>
      <c r="O83" s="3">
        <f t="shared" si="1"/>
        <v>0</v>
      </c>
      <c r="P83" s="10"/>
    </row>
    <row r="84" spans="1:16" hidden="1" x14ac:dyDescent="0.3">
      <c r="A84" s="8">
        <v>45631</v>
      </c>
      <c r="B84" t="s">
        <v>235</v>
      </c>
      <c r="C84" t="s">
        <v>48</v>
      </c>
      <c r="D84" t="s">
        <v>16</v>
      </c>
      <c r="E84" t="s">
        <v>49</v>
      </c>
      <c r="F84" s="9">
        <v>0</v>
      </c>
      <c r="G84" s="10">
        <v>414500</v>
      </c>
      <c r="H84" s="9">
        <v>0</v>
      </c>
      <c r="I84" s="9">
        <v>0</v>
      </c>
      <c r="J84" s="10">
        <v>113158.5</v>
      </c>
      <c r="K84" s="9">
        <v>0</v>
      </c>
      <c r="L84" s="10">
        <v>124350</v>
      </c>
      <c r="M84" s="9">
        <v>0</v>
      </c>
      <c r="N84" s="10">
        <v>652008.5</v>
      </c>
      <c r="O84" s="3">
        <f t="shared" si="1"/>
        <v>0</v>
      </c>
      <c r="P84" s="10"/>
    </row>
    <row r="85" spans="1:16" hidden="1" x14ac:dyDescent="0.3">
      <c r="A85" s="8">
        <v>45631</v>
      </c>
      <c r="B85" t="s">
        <v>236</v>
      </c>
      <c r="C85" t="s">
        <v>237</v>
      </c>
      <c r="D85" t="s">
        <v>16</v>
      </c>
      <c r="E85" t="s">
        <v>238</v>
      </c>
      <c r="F85" s="9">
        <v>0</v>
      </c>
      <c r="G85" s="10">
        <v>24000</v>
      </c>
      <c r="H85" s="9">
        <v>0</v>
      </c>
      <c r="I85" s="9">
        <v>0</v>
      </c>
      <c r="J85" s="10">
        <v>6552</v>
      </c>
      <c r="K85" s="9">
        <v>0</v>
      </c>
      <c r="L85" s="10">
        <v>7200</v>
      </c>
      <c r="M85" s="9">
        <v>0</v>
      </c>
      <c r="N85" s="10">
        <v>37752</v>
      </c>
      <c r="O85" s="3">
        <f t="shared" si="1"/>
        <v>0</v>
      </c>
      <c r="P85" s="10"/>
    </row>
    <row r="86" spans="1:16" hidden="1" x14ac:dyDescent="0.3">
      <c r="A86" s="8">
        <v>45631</v>
      </c>
      <c r="B86" t="s">
        <v>239</v>
      </c>
      <c r="C86" t="s">
        <v>15</v>
      </c>
      <c r="D86" t="s">
        <v>16</v>
      </c>
      <c r="E86" t="s">
        <v>17</v>
      </c>
      <c r="F86" s="9">
        <v>0</v>
      </c>
      <c r="G86" s="10">
        <v>131000</v>
      </c>
      <c r="H86" s="9">
        <v>0</v>
      </c>
      <c r="I86" s="9">
        <v>0</v>
      </c>
      <c r="J86" s="10">
        <v>35763</v>
      </c>
      <c r="K86" s="9">
        <v>0</v>
      </c>
      <c r="L86" s="10">
        <v>39300</v>
      </c>
      <c r="M86" s="9">
        <v>0</v>
      </c>
      <c r="N86" s="10">
        <v>206063</v>
      </c>
      <c r="O86" s="3">
        <f t="shared" si="1"/>
        <v>0</v>
      </c>
      <c r="P86" s="10"/>
    </row>
    <row r="87" spans="1:16" hidden="1" x14ac:dyDescent="0.3">
      <c r="A87" s="8">
        <v>45631</v>
      </c>
      <c r="B87" t="s">
        <v>240</v>
      </c>
      <c r="C87" t="s">
        <v>241</v>
      </c>
      <c r="D87" t="s">
        <v>16</v>
      </c>
      <c r="E87" t="s">
        <v>242</v>
      </c>
      <c r="F87" s="9">
        <v>0</v>
      </c>
      <c r="G87" s="10">
        <v>63000</v>
      </c>
      <c r="H87" s="9">
        <v>0</v>
      </c>
      <c r="I87" s="9">
        <v>0</v>
      </c>
      <c r="J87" s="10">
        <v>17199</v>
      </c>
      <c r="K87" s="9">
        <v>0</v>
      </c>
      <c r="L87" s="10">
        <v>18900</v>
      </c>
      <c r="M87" s="9">
        <v>0</v>
      </c>
      <c r="N87" s="10">
        <v>99099</v>
      </c>
      <c r="O87" s="3">
        <f t="shared" si="1"/>
        <v>0</v>
      </c>
      <c r="P87" s="10"/>
    </row>
    <row r="88" spans="1:16" hidden="1" x14ac:dyDescent="0.3">
      <c r="A88" s="8">
        <v>45631</v>
      </c>
      <c r="B88" t="s">
        <v>243</v>
      </c>
      <c r="C88" t="s">
        <v>172</v>
      </c>
      <c r="D88" t="s">
        <v>16</v>
      </c>
      <c r="E88" t="s">
        <v>173</v>
      </c>
      <c r="F88" s="9">
        <v>0</v>
      </c>
      <c r="G88" s="10">
        <v>90000</v>
      </c>
      <c r="H88" s="9">
        <v>0</v>
      </c>
      <c r="I88" s="9">
        <v>0</v>
      </c>
      <c r="J88" s="10">
        <v>24570</v>
      </c>
      <c r="K88" s="9">
        <v>0</v>
      </c>
      <c r="L88" s="10">
        <v>27000</v>
      </c>
      <c r="M88" s="9">
        <v>0</v>
      </c>
      <c r="N88" s="10">
        <v>141570</v>
      </c>
      <c r="O88" s="3">
        <f t="shared" si="1"/>
        <v>0</v>
      </c>
      <c r="P88" s="10"/>
    </row>
    <row r="89" spans="1:16" hidden="1" x14ac:dyDescent="0.3">
      <c r="A89" s="8">
        <v>45631</v>
      </c>
      <c r="B89" t="s">
        <v>244</v>
      </c>
      <c r="C89" t="s">
        <v>245</v>
      </c>
      <c r="D89" t="s">
        <v>16</v>
      </c>
      <c r="E89" t="s">
        <v>246</v>
      </c>
      <c r="F89" s="9">
        <v>0</v>
      </c>
      <c r="G89" s="10">
        <v>11400</v>
      </c>
      <c r="H89" s="9">
        <v>0</v>
      </c>
      <c r="I89" s="9">
        <v>0</v>
      </c>
      <c r="J89" s="10">
        <v>3112.2</v>
      </c>
      <c r="K89" s="9">
        <v>0</v>
      </c>
      <c r="L89" s="10">
        <v>3420</v>
      </c>
      <c r="M89" s="9">
        <v>0</v>
      </c>
      <c r="N89" s="10">
        <v>17932.2</v>
      </c>
      <c r="O89" s="3">
        <f t="shared" si="1"/>
        <v>0</v>
      </c>
      <c r="P89" s="10"/>
    </row>
    <row r="90" spans="1:16" hidden="1" x14ac:dyDescent="0.3">
      <c r="A90" s="8">
        <v>45631</v>
      </c>
      <c r="B90" t="s">
        <v>247</v>
      </c>
      <c r="C90" t="s">
        <v>248</v>
      </c>
      <c r="D90" t="s">
        <v>16</v>
      </c>
      <c r="E90" t="s">
        <v>249</v>
      </c>
      <c r="F90" s="9">
        <v>0</v>
      </c>
      <c r="G90" s="10">
        <v>60000</v>
      </c>
      <c r="H90" s="10">
        <v>600000</v>
      </c>
      <c r="I90" s="9">
        <v>0</v>
      </c>
      <c r="J90" s="10">
        <v>142380</v>
      </c>
      <c r="K90" s="9">
        <v>0</v>
      </c>
      <c r="L90" s="10">
        <v>18000</v>
      </c>
      <c r="M90" s="9">
        <v>0</v>
      </c>
      <c r="N90" s="10">
        <v>820380</v>
      </c>
      <c r="O90" s="3">
        <f t="shared" si="1"/>
        <v>0</v>
      </c>
      <c r="P90" s="10"/>
    </row>
    <row r="91" spans="1:16" hidden="1" x14ac:dyDescent="0.3">
      <c r="A91" s="8">
        <v>45631</v>
      </c>
      <c r="B91" t="s">
        <v>250</v>
      </c>
      <c r="C91" t="s">
        <v>251</v>
      </c>
      <c r="D91" t="s">
        <v>16</v>
      </c>
      <c r="E91" t="s">
        <v>252</v>
      </c>
      <c r="F91" s="9">
        <v>0</v>
      </c>
      <c r="G91" s="9">
        <v>0</v>
      </c>
      <c r="H91" s="9">
        <v>0</v>
      </c>
      <c r="I91" s="9">
        <v>0</v>
      </c>
      <c r="J91" s="10">
        <v>27300</v>
      </c>
      <c r="K91" s="9">
        <v>0</v>
      </c>
      <c r="L91" s="10">
        <v>130000</v>
      </c>
      <c r="M91" s="9">
        <v>0</v>
      </c>
      <c r="N91" s="10">
        <v>157300</v>
      </c>
      <c r="O91" s="3">
        <f t="shared" si="1"/>
        <v>0</v>
      </c>
      <c r="P91" s="10"/>
    </row>
    <row r="92" spans="1:16" hidden="1" x14ac:dyDescent="0.3">
      <c r="A92" s="8">
        <v>45631</v>
      </c>
      <c r="B92" t="s">
        <v>253</v>
      </c>
      <c r="C92" t="s">
        <v>59</v>
      </c>
      <c r="D92" t="s">
        <v>16</v>
      </c>
      <c r="E92" t="s">
        <v>60</v>
      </c>
      <c r="F92" s="9">
        <v>0</v>
      </c>
      <c r="G92" s="10">
        <v>1200000</v>
      </c>
      <c r="H92" s="9">
        <v>0</v>
      </c>
      <c r="I92" s="10">
        <v>12000000</v>
      </c>
      <c r="J92" s="10">
        <v>327600</v>
      </c>
      <c r="K92" s="10">
        <v>1260000</v>
      </c>
      <c r="L92" s="10">
        <v>360000</v>
      </c>
      <c r="M92" s="9">
        <v>0</v>
      </c>
      <c r="N92" s="10">
        <v>15147600</v>
      </c>
      <c r="O92" s="3">
        <f t="shared" si="1"/>
        <v>0</v>
      </c>
      <c r="P92" s="10"/>
    </row>
    <row r="93" spans="1:16" hidden="1" x14ac:dyDescent="0.3">
      <c r="A93" s="8">
        <v>45631</v>
      </c>
      <c r="B93" t="s">
        <v>254</v>
      </c>
      <c r="C93" t="s">
        <v>233</v>
      </c>
      <c r="D93" t="s">
        <v>16</v>
      </c>
      <c r="E93" t="s">
        <v>234</v>
      </c>
      <c r="F93" s="9">
        <v>0</v>
      </c>
      <c r="G93" s="10">
        <v>45000</v>
      </c>
      <c r="H93" s="10">
        <v>450000</v>
      </c>
      <c r="I93" s="9">
        <v>0</v>
      </c>
      <c r="J93" s="10">
        <v>106785</v>
      </c>
      <c r="K93" s="9">
        <v>0</v>
      </c>
      <c r="L93" s="10">
        <v>13500</v>
      </c>
      <c r="M93" s="9">
        <v>0</v>
      </c>
      <c r="N93" s="10">
        <v>615285</v>
      </c>
      <c r="O93" s="3">
        <f t="shared" si="1"/>
        <v>0</v>
      </c>
      <c r="P93" s="10"/>
    </row>
    <row r="94" spans="1:16" hidden="1" x14ac:dyDescent="0.3">
      <c r="A94" s="8">
        <v>45631</v>
      </c>
      <c r="B94" t="s">
        <v>255</v>
      </c>
      <c r="C94" t="s">
        <v>256</v>
      </c>
      <c r="D94" t="s">
        <v>16</v>
      </c>
      <c r="E94" t="s">
        <v>257</v>
      </c>
      <c r="F94" s="9">
        <v>0</v>
      </c>
      <c r="G94" s="10">
        <v>38000</v>
      </c>
      <c r="H94" s="10">
        <v>380000</v>
      </c>
      <c r="I94" s="9">
        <v>0</v>
      </c>
      <c r="J94" s="10">
        <v>90174</v>
      </c>
      <c r="K94" s="9">
        <v>0</v>
      </c>
      <c r="L94" s="10">
        <v>11400</v>
      </c>
      <c r="M94" s="9">
        <v>0</v>
      </c>
      <c r="N94" s="10">
        <v>519574</v>
      </c>
      <c r="O94" s="3">
        <f t="shared" si="1"/>
        <v>0</v>
      </c>
    </row>
    <row r="95" spans="1:16" hidden="1" x14ac:dyDescent="0.3">
      <c r="A95" s="8">
        <v>45631</v>
      </c>
      <c r="B95" t="s">
        <v>258</v>
      </c>
      <c r="C95" t="s">
        <v>99</v>
      </c>
      <c r="D95" t="s">
        <v>16</v>
      </c>
      <c r="E95" t="s">
        <v>100</v>
      </c>
      <c r="F95" s="9">
        <v>0</v>
      </c>
      <c r="G95" s="10">
        <v>60000</v>
      </c>
      <c r="H95" s="10">
        <v>600000</v>
      </c>
      <c r="I95" s="9">
        <v>0</v>
      </c>
      <c r="J95" s="10">
        <v>142380</v>
      </c>
      <c r="K95" s="9">
        <v>0</v>
      </c>
      <c r="L95" s="10">
        <v>18000</v>
      </c>
      <c r="M95" s="9">
        <v>0</v>
      </c>
      <c r="N95" s="10">
        <v>820380</v>
      </c>
      <c r="O95" s="3">
        <f t="shared" si="1"/>
        <v>0</v>
      </c>
    </row>
    <row r="96" spans="1:16" hidden="1" x14ac:dyDescent="0.3">
      <c r="A96" s="8">
        <v>45631</v>
      </c>
      <c r="B96" t="s">
        <v>259</v>
      </c>
      <c r="C96" t="s">
        <v>237</v>
      </c>
      <c r="D96" t="s">
        <v>16</v>
      </c>
      <c r="E96" t="s">
        <v>238</v>
      </c>
      <c r="F96" s="9">
        <v>0</v>
      </c>
      <c r="G96" s="10">
        <v>70000</v>
      </c>
      <c r="H96" s="9">
        <v>0</v>
      </c>
      <c r="I96" s="10">
        <v>700000</v>
      </c>
      <c r="J96" s="10">
        <v>19110</v>
      </c>
      <c r="K96" s="10">
        <v>73500</v>
      </c>
      <c r="L96" s="10">
        <v>21000</v>
      </c>
      <c r="M96" s="9">
        <v>0</v>
      </c>
      <c r="N96" s="10">
        <v>883610</v>
      </c>
      <c r="O96" s="3">
        <f t="shared" si="1"/>
        <v>0</v>
      </c>
    </row>
    <row r="97" spans="1:15" hidden="1" x14ac:dyDescent="0.3">
      <c r="A97" s="8">
        <v>45631</v>
      </c>
      <c r="B97" t="s">
        <v>260</v>
      </c>
      <c r="C97" t="s">
        <v>118</v>
      </c>
      <c r="D97" t="s">
        <v>16</v>
      </c>
      <c r="E97" t="s">
        <v>119</v>
      </c>
      <c r="F97" s="9">
        <v>0</v>
      </c>
      <c r="G97" s="10">
        <v>360000</v>
      </c>
      <c r="H97" s="10">
        <v>3600000</v>
      </c>
      <c r="I97" s="9">
        <v>0</v>
      </c>
      <c r="J97" s="10">
        <v>854280</v>
      </c>
      <c r="K97" s="9">
        <v>0</v>
      </c>
      <c r="L97" s="10">
        <v>108000</v>
      </c>
      <c r="M97" s="9">
        <v>0</v>
      </c>
      <c r="N97" s="10">
        <v>4922280</v>
      </c>
      <c r="O97" s="3">
        <f t="shared" si="1"/>
        <v>0</v>
      </c>
    </row>
    <row r="98" spans="1:15" hidden="1" x14ac:dyDescent="0.3">
      <c r="A98" s="8">
        <v>45631</v>
      </c>
      <c r="B98" t="s">
        <v>261</v>
      </c>
      <c r="C98" t="s">
        <v>93</v>
      </c>
      <c r="D98" t="s">
        <v>16</v>
      </c>
      <c r="E98" t="s">
        <v>94</v>
      </c>
      <c r="F98" s="9">
        <v>0</v>
      </c>
      <c r="G98" s="10">
        <v>40000</v>
      </c>
      <c r="H98" s="10">
        <v>400000</v>
      </c>
      <c r="I98" s="9">
        <v>0</v>
      </c>
      <c r="J98" s="10">
        <v>94920</v>
      </c>
      <c r="K98" s="9">
        <v>0</v>
      </c>
      <c r="L98" s="10">
        <v>12000</v>
      </c>
      <c r="M98" s="9">
        <v>0</v>
      </c>
      <c r="N98" s="10">
        <v>546920</v>
      </c>
      <c r="O98" s="3">
        <f t="shared" si="1"/>
        <v>0</v>
      </c>
    </row>
    <row r="99" spans="1:15" hidden="1" x14ac:dyDescent="0.3">
      <c r="A99" s="8">
        <v>45631</v>
      </c>
      <c r="B99" t="s">
        <v>262</v>
      </c>
      <c r="C99" t="s">
        <v>175</v>
      </c>
      <c r="D99" t="s">
        <v>16</v>
      </c>
      <c r="E99" t="s">
        <v>176</v>
      </c>
      <c r="F99" s="9">
        <v>0</v>
      </c>
      <c r="G99" s="10">
        <v>6400000</v>
      </c>
      <c r="H99" s="9">
        <v>0</v>
      </c>
      <c r="I99" s="10">
        <v>64000000</v>
      </c>
      <c r="J99" s="10">
        <v>1747200</v>
      </c>
      <c r="K99" s="10">
        <v>6720000</v>
      </c>
      <c r="L99" s="10">
        <v>1920000</v>
      </c>
      <c r="M99" s="9">
        <v>0</v>
      </c>
      <c r="N99" s="10">
        <v>80787200</v>
      </c>
      <c r="O99" s="3">
        <f t="shared" si="1"/>
        <v>0</v>
      </c>
    </row>
    <row r="100" spans="1:15" hidden="1" x14ac:dyDescent="0.3">
      <c r="A100" s="8">
        <v>45631</v>
      </c>
      <c r="B100" t="s">
        <v>263</v>
      </c>
      <c r="C100" t="s">
        <v>178</v>
      </c>
      <c r="D100" t="s">
        <v>16</v>
      </c>
      <c r="E100" t="s">
        <v>179</v>
      </c>
      <c r="F100" s="9">
        <v>0</v>
      </c>
      <c r="G100" s="10">
        <v>2793000</v>
      </c>
      <c r="H100" s="9">
        <v>0</v>
      </c>
      <c r="I100" s="9">
        <v>0</v>
      </c>
      <c r="J100" s="10">
        <v>762489</v>
      </c>
      <c r="K100" s="9">
        <v>0</v>
      </c>
      <c r="L100" s="10">
        <v>837900</v>
      </c>
      <c r="M100" s="9">
        <v>0</v>
      </c>
      <c r="N100" s="10">
        <v>4393389</v>
      </c>
      <c r="O100" s="3">
        <f t="shared" si="1"/>
        <v>0</v>
      </c>
    </row>
    <row r="101" spans="1:15" hidden="1" x14ac:dyDescent="0.3">
      <c r="A101" s="8">
        <v>45631</v>
      </c>
      <c r="B101" t="s">
        <v>264</v>
      </c>
      <c r="C101" t="s">
        <v>265</v>
      </c>
      <c r="D101" t="s">
        <v>16</v>
      </c>
      <c r="E101" t="s">
        <v>266</v>
      </c>
      <c r="F101" s="9">
        <v>0</v>
      </c>
      <c r="G101" s="10">
        <v>220000</v>
      </c>
      <c r="H101" s="9">
        <v>0</v>
      </c>
      <c r="I101" s="9">
        <v>0</v>
      </c>
      <c r="J101" s="10">
        <v>60060</v>
      </c>
      <c r="K101" s="9">
        <v>0</v>
      </c>
      <c r="L101" s="10">
        <v>66000</v>
      </c>
      <c r="M101" s="9">
        <v>0</v>
      </c>
      <c r="N101" s="10">
        <v>346060</v>
      </c>
      <c r="O101" s="3">
        <f t="shared" si="1"/>
        <v>0</v>
      </c>
    </row>
    <row r="102" spans="1:15" hidden="1" x14ac:dyDescent="0.3">
      <c r="A102" s="8">
        <v>45631</v>
      </c>
      <c r="B102" t="s">
        <v>267</v>
      </c>
      <c r="C102" t="s">
        <v>265</v>
      </c>
      <c r="D102" t="s">
        <v>16</v>
      </c>
      <c r="E102" t="s">
        <v>266</v>
      </c>
      <c r="F102" s="9">
        <v>0</v>
      </c>
      <c r="G102" s="10">
        <v>400000</v>
      </c>
      <c r="H102" s="9">
        <v>0</v>
      </c>
      <c r="I102" s="9">
        <v>0</v>
      </c>
      <c r="J102" s="10">
        <v>109200</v>
      </c>
      <c r="K102" s="9">
        <v>0</v>
      </c>
      <c r="L102" s="10">
        <v>120000</v>
      </c>
      <c r="M102" s="9">
        <v>0</v>
      </c>
      <c r="N102" s="10">
        <v>629200</v>
      </c>
      <c r="O102" s="3">
        <f t="shared" si="1"/>
        <v>0</v>
      </c>
    </row>
    <row r="103" spans="1:15" hidden="1" x14ac:dyDescent="0.3">
      <c r="A103" s="8">
        <v>45631</v>
      </c>
      <c r="B103" t="s">
        <v>268</v>
      </c>
      <c r="C103" t="s">
        <v>269</v>
      </c>
      <c r="D103" t="s">
        <v>16</v>
      </c>
      <c r="E103" t="s">
        <v>270</v>
      </c>
      <c r="F103" s="9">
        <v>0</v>
      </c>
      <c r="G103" s="10">
        <v>730000</v>
      </c>
      <c r="H103" s="9">
        <v>0</v>
      </c>
      <c r="I103" s="9">
        <v>0</v>
      </c>
      <c r="J103" s="10">
        <v>199290</v>
      </c>
      <c r="K103" s="9">
        <v>0</v>
      </c>
      <c r="L103" s="10">
        <v>219000</v>
      </c>
      <c r="M103" s="9">
        <v>0</v>
      </c>
      <c r="N103" s="10">
        <v>1148290</v>
      </c>
      <c r="O103" s="3">
        <f t="shared" si="1"/>
        <v>0</v>
      </c>
    </row>
    <row r="104" spans="1:15" hidden="1" x14ac:dyDescent="0.3">
      <c r="A104" s="8">
        <v>45631</v>
      </c>
      <c r="B104" t="s">
        <v>271</v>
      </c>
      <c r="C104" t="s">
        <v>269</v>
      </c>
      <c r="D104" t="s">
        <v>16</v>
      </c>
      <c r="E104" t="s">
        <v>270</v>
      </c>
      <c r="F104" s="9">
        <v>0</v>
      </c>
      <c r="G104" s="10">
        <v>240000</v>
      </c>
      <c r="H104" s="9">
        <v>0</v>
      </c>
      <c r="I104" s="9">
        <v>0</v>
      </c>
      <c r="J104" s="10">
        <v>65520</v>
      </c>
      <c r="K104" s="9">
        <v>0</v>
      </c>
      <c r="L104" s="10">
        <v>72000</v>
      </c>
      <c r="M104" s="9">
        <v>0</v>
      </c>
      <c r="N104" s="10">
        <v>377520</v>
      </c>
      <c r="O104" s="3">
        <f t="shared" si="1"/>
        <v>0</v>
      </c>
    </row>
    <row r="105" spans="1:15" hidden="1" x14ac:dyDescent="0.3">
      <c r="A105" s="8">
        <v>45631</v>
      </c>
      <c r="B105" t="s">
        <v>272</v>
      </c>
      <c r="C105" t="s">
        <v>273</v>
      </c>
      <c r="D105" t="s">
        <v>16</v>
      </c>
      <c r="E105" t="s">
        <v>274</v>
      </c>
      <c r="F105" s="9">
        <v>0</v>
      </c>
      <c r="G105" s="9">
        <v>0</v>
      </c>
      <c r="H105" s="9">
        <v>0</v>
      </c>
      <c r="I105" s="9">
        <v>0</v>
      </c>
      <c r="J105" s="10">
        <v>289800</v>
      </c>
      <c r="K105" s="9">
        <v>0</v>
      </c>
      <c r="L105" s="10">
        <v>1380000</v>
      </c>
      <c r="M105" s="9">
        <v>0</v>
      </c>
      <c r="N105" s="10">
        <v>1669800</v>
      </c>
      <c r="O105" s="3">
        <f t="shared" si="1"/>
        <v>0</v>
      </c>
    </row>
    <row r="106" spans="1:15" hidden="1" x14ac:dyDescent="0.3">
      <c r="A106" s="8">
        <v>45631</v>
      </c>
      <c r="B106" t="s">
        <v>275</v>
      </c>
      <c r="C106" t="s">
        <v>276</v>
      </c>
      <c r="D106" t="s">
        <v>16</v>
      </c>
      <c r="E106" t="s">
        <v>277</v>
      </c>
      <c r="F106" s="9">
        <v>0</v>
      </c>
      <c r="G106" s="10">
        <v>98000</v>
      </c>
      <c r="H106" s="9">
        <v>0</v>
      </c>
      <c r="I106" s="9">
        <v>0</v>
      </c>
      <c r="J106" s="10">
        <v>26754</v>
      </c>
      <c r="K106" s="9">
        <v>0</v>
      </c>
      <c r="L106" s="10">
        <v>29400</v>
      </c>
      <c r="M106" s="9">
        <v>0</v>
      </c>
      <c r="N106" s="10">
        <v>154154</v>
      </c>
      <c r="O106" s="3">
        <f t="shared" si="1"/>
        <v>0</v>
      </c>
    </row>
    <row r="107" spans="1:15" hidden="1" x14ac:dyDescent="0.3">
      <c r="A107" s="8">
        <v>45632</v>
      </c>
      <c r="B107" t="s">
        <v>278</v>
      </c>
      <c r="C107" t="s">
        <v>178</v>
      </c>
      <c r="D107" t="s">
        <v>16</v>
      </c>
      <c r="E107" t="s">
        <v>179</v>
      </c>
      <c r="F107" s="9">
        <v>0</v>
      </c>
      <c r="G107" s="10">
        <v>700000</v>
      </c>
      <c r="H107" s="9">
        <v>0</v>
      </c>
      <c r="I107" s="9">
        <v>0</v>
      </c>
      <c r="J107" s="10">
        <v>191100</v>
      </c>
      <c r="K107" s="9">
        <v>0</v>
      </c>
      <c r="L107" s="10">
        <v>210000</v>
      </c>
      <c r="M107" s="9">
        <v>0</v>
      </c>
      <c r="N107" s="10">
        <v>1101100</v>
      </c>
      <c r="O107" s="3">
        <f t="shared" si="1"/>
        <v>0</v>
      </c>
    </row>
    <row r="108" spans="1:15" hidden="1" x14ac:dyDescent="0.3">
      <c r="A108" s="8">
        <v>45632</v>
      </c>
      <c r="B108" t="s">
        <v>279</v>
      </c>
      <c r="C108" t="s">
        <v>280</v>
      </c>
      <c r="D108" t="s">
        <v>16</v>
      </c>
      <c r="E108" t="s">
        <v>281</v>
      </c>
      <c r="F108" s="9">
        <v>0</v>
      </c>
      <c r="G108" s="10">
        <v>430000</v>
      </c>
      <c r="H108" s="9">
        <v>0</v>
      </c>
      <c r="I108" s="9">
        <v>0</v>
      </c>
      <c r="J108" s="10">
        <v>117390</v>
      </c>
      <c r="K108" s="9">
        <v>0</v>
      </c>
      <c r="L108" s="10">
        <v>129000</v>
      </c>
      <c r="M108" s="9">
        <v>0</v>
      </c>
      <c r="N108" s="10">
        <v>676390</v>
      </c>
      <c r="O108" s="3">
        <f t="shared" si="1"/>
        <v>0</v>
      </c>
    </row>
    <row r="109" spans="1:15" hidden="1" x14ac:dyDescent="0.3">
      <c r="A109" s="8">
        <v>45632</v>
      </c>
      <c r="B109" t="s">
        <v>282</v>
      </c>
      <c r="C109" t="s">
        <v>283</v>
      </c>
      <c r="D109" t="s">
        <v>20</v>
      </c>
      <c r="E109" t="s">
        <v>284</v>
      </c>
      <c r="F109" s="9">
        <v>0</v>
      </c>
      <c r="G109" s="10">
        <v>390000</v>
      </c>
      <c r="H109" s="9">
        <v>0</v>
      </c>
      <c r="I109" s="9">
        <v>0</v>
      </c>
      <c r="J109" s="10">
        <v>106470</v>
      </c>
      <c r="K109" s="9">
        <v>0</v>
      </c>
      <c r="L109" s="10">
        <v>117000</v>
      </c>
      <c r="M109" s="9">
        <v>0</v>
      </c>
      <c r="N109" s="10">
        <v>613470</v>
      </c>
      <c r="O109" s="3">
        <f t="shared" si="1"/>
        <v>0</v>
      </c>
    </row>
    <row r="110" spans="1:15" hidden="1" x14ac:dyDescent="0.3">
      <c r="A110" s="8">
        <v>45632</v>
      </c>
      <c r="B110" t="s">
        <v>285</v>
      </c>
      <c r="C110" t="s">
        <v>269</v>
      </c>
      <c r="D110" t="s">
        <v>16</v>
      </c>
      <c r="E110" t="s">
        <v>270</v>
      </c>
      <c r="F110" s="9">
        <v>0</v>
      </c>
      <c r="G110" s="10">
        <v>800000</v>
      </c>
      <c r="H110" s="9">
        <v>0</v>
      </c>
      <c r="I110" s="9">
        <v>0</v>
      </c>
      <c r="J110" s="10">
        <v>218400</v>
      </c>
      <c r="K110" s="9">
        <v>0</v>
      </c>
      <c r="L110" s="10">
        <v>240000</v>
      </c>
      <c r="M110" s="9">
        <v>0</v>
      </c>
      <c r="N110" s="10">
        <v>1258400</v>
      </c>
      <c r="O110" s="3">
        <f t="shared" si="1"/>
        <v>0</v>
      </c>
    </row>
    <row r="111" spans="1:15" hidden="1" x14ac:dyDescent="0.3">
      <c r="A111" s="8">
        <v>45632</v>
      </c>
      <c r="B111" t="s">
        <v>286</v>
      </c>
      <c r="C111" t="s">
        <v>287</v>
      </c>
      <c r="D111" t="s">
        <v>16</v>
      </c>
      <c r="E111" t="s">
        <v>288</v>
      </c>
      <c r="F111" s="9">
        <v>0</v>
      </c>
      <c r="G111" s="10">
        <v>910000</v>
      </c>
      <c r="H111" s="9">
        <v>0</v>
      </c>
      <c r="I111" s="9">
        <v>0</v>
      </c>
      <c r="J111" s="10">
        <v>248430</v>
      </c>
      <c r="K111" s="9">
        <v>0</v>
      </c>
      <c r="L111" s="10">
        <v>273000</v>
      </c>
      <c r="M111" s="9">
        <v>0</v>
      </c>
      <c r="N111" s="10">
        <v>1431430</v>
      </c>
      <c r="O111" s="3">
        <f t="shared" si="1"/>
        <v>0</v>
      </c>
    </row>
    <row r="112" spans="1:15" hidden="1" x14ac:dyDescent="0.3">
      <c r="A112" s="8">
        <v>45632</v>
      </c>
      <c r="B112" t="s">
        <v>289</v>
      </c>
      <c r="C112" t="s">
        <v>90</v>
      </c>
      <c r="D112" t="s">
        <v>16</v>
      </c>
      <c r="E112" t="s">
        <v>91</v>
      </c>
      <c r="F112" s="9">
        <v>0</v>
      </c>
      <c r="G112" s="10">
        <v>4450000</v>
      </c>
      <c r="H112" s="9">
        <v>0</v>
      </c>
      <c r="I112" s="9">
        <v>0</v>
      </c>
      <c r="J112" s="10">
        <v>1214850</v>
      </c>
      <c r="K112" s="9">
        <v>0</v>
      </c>
      <c r="L112" s="10">
        <v>1335000</v>
      </c>
      <c r="M112" s="9">
        <v>0</v>
      </c>
      <c r="N112" s="10">
        <v>6999850</v>
      </c>
      <c r="O112" s="3">
        <f t="shared" si="1"/>
        <v>0</v>
      </c>
    </row>
    <row r="113" spans="1:15" hidden="1" x14ac:dyDescent="0.3">
      <c r="A113" s="8">
        <v>45632</v>
      </c>
      <c r="B113" t="s">
        <v>290</v>
      </c>
      <c r="C113" t="s">
        <v>210</v>
      </c>
      <c r="D113" t="s">
        <v>16</v>
      </c>
      <c r="E113" t="s">
        <v>211</v>
      </c>
      <c r="F113" s="9">
        <v>0</v>
      </c>
      <c r="G113" s="10">
        <v>1120000</v>
      </c>
      <c r="H113" s="9">
        <v>0</v>
      </c>
      <c r="I113" s="9">
        <v>0</v>
      </c>
      <c r="J113" s="10">
        <v>305760</v>
      </c>
      <c r="K113" s="9">
        <v>0</v>
      </c>
      <c r="L113" s="10">
        <v>336000</v>
      </c>
      <c r="M113" s="9">
        <v>0</v>
      </c>
      <c r="N113" s="10">
        <v>1761760</v>
      </c>
      <c r="O113" s="3">
        <f t="shared" si="1"/>
        <v>0</v>
      </c>
    </row>
    <row r="114" spans="1:15" hidden="1" x14ac:dyDescent="0.3">
      <c r="A114" s="8">
        <v>45632</v>
      </c>
      <c r="B114" t="s">
        <v>291</v>
      </c>
      <c r="C114" t="s">
        <v>269</v>
      </c>
      <c r="D114" t="s">
        <v>16</v>
      </c>
      <c r="E114" t="s">
        <v>270</v>
      </c>
      <c r="F114" s="9">
        <v>0</v>
      </c>
      <c r="G114" s="10">
        <v>3070000</v>
      </c>
      <c r="H114" s="9">
        <v>0</v>
      </c>
      <c r="I114" s="9">
        <v>0</v>
      </c>
      <c r="J114" s="10">
        <v>838110</v>
      </c>
      <c r="K114" s="9">
        <v>0</v>
      </c>
      <c r="L114" s="10">
        <v>921000</v>
      </c>
      <c r="M114" s="9">
        <v>0</v>
      </c>
      <c r="N114" s="10">
        <v>4829110</v>
      </c>
      <c r="O114" s="3">
        <f t="shared" si="1"/>
        <v>0</v>
      </c>
    </row>
    <row r="115" spans="1:15" hidden="1" x14ac:dyDescent="0.3">
      <c r="A115" s="8">
        <v>45632</v>
      </c>
      <c r="B115" t="s">
        <v>292</v>
      </c>
      <c r="C115" t="s">
        <v>293</v>
      </c>
      <c r="D115" t="s">
        <v>16</v>
      </c>
      <c r="E115" t="s">
        <v>294</v>
      </c>
      <c r="F115" s="9">
        <v>0</v>
      </c>
      <c r="G115" s="10">
        <v>1000000</v>
      </c>
      <c r="H115" s="9">
        <v>0</v>
      </c>
      <c r="I115" s="9">
        <v>0</v>
      </c>
      <c r="J115" s="10">
        <v>273000</v>
      </c>
      <c r="K115" s="9">
        <v>0</v>
      </c>
      <c r="L115" s="10">
        <v>300000</v>
      </c>
      <c r="M115" s="9">
        <v>0</v>
      </c>
      <c r="N115" s="10">
        <v>1573000</v>
      </c>
      <c r="O115" s="3">
        <f t="shared" si="1"/>
        <v>0</v>
      </c>
    </row>
    <row r="116" spans="1:15" hidden="1" x14ac:dyDescent="0.3">
      <c r="A116" s="8">
        <v>45632</v>
      </c>
      <c r="B116" t="s">
        <v>295</v>
      </c>
      <c r="C116" t="s">
        <v>296</v>
      </c>
      <c r="D116" t="s">
        <v>16</v>
      </c>
      <c r="E116" t="s">
        <v>297</v>
      </c>
      <c r="F116" s="9">
        <v>0</v>
      </c>
      <c r="G116" s="10">
        <v>16000</v>
      </c>
      <c r="H116" s="10">
        <v>160000</v>
      </c>
      <c r="I116" s="9">
        <v>0</v>
      </c>
      <c r="J116" s="10">
        <v>37968</v>
      </c>
      <c r="K116" s="9">
        <v>0</v>
      </c>
      <c r="L116" s="10">
        <v>4800</v>
      </c>
      <c r="M116" s="9">
        <v>0</v>
      </c>
      <c r="N116" s="10">
        <v>218768</v>
      </c>
      <c r="O116" s="3">
        <f t="shared" si="1"/>
        <v>0</v>
      </c>
    </row>
    <row r="117" spans="1:15" hidden="1" x14ac:dyDescent="0.3">
      <c r="A117" s="8">
        <v>45632</v>
      </c>
      <c r="B117" t="s">
        <v>298</v>
      </c>
      <c r="C117" t="s">
        <v>172</v>
      </c>
      <c r="D117" t="s">
        <v>16</v>
      </c>
      <c r="E117" t="s">
        <v>173</v>
      </c>
      <c r="F117" s="9">
        <v>0</v>
      </c>
      <c r="G117" s="10">
        <v>1100000</v>
      </c>
      <c r="H117" s="9">
        <v>0</v>
      </c>
      <c r="I117" s="9">
        <v>0</v>
      </c>
      <c r="J117" s="10">
        <v>300300</v>
      </c>
      <c r="K117" s="9">
        <v>0</v>
      </c>
      <c r="L117" s="10">
        <v>330000</v>
      </c>
      <c r="M117" s="9">
        <v>0</v>
      </c>
      <c r="N117" s="10">
        <v>1730300</v>
      </c>
      <c r="O117" s="3">
        <f t="shared" si="1"/>
        <v>0</v>
      </c>
    </row>
    <row r="118" spans="1:15" hidden="1" x14ac:dyDescent="0.3">
      <c r="A118" s="8">
        <v>45632</v>
      </c>
      <c r="B118" t="s">
        <v>299</v>
      </c>
      <c r="C118" t="s">
        <v>300</v>
      </c>
      <c r="D118" t="s">
        <v>16</v>
      </c>
      <c r="E118" t="s">
        <v>301</v>
      </c>
      <c r="F118" s="9">
        <v>0</v>
      </c>
      <c r="G118" s="9">
        <v>0</v>
      </c>
      <c r="H118" s="9">
        <v>0</v>
      </c>
      <c r="I118" s="9">
        <v>0</v>
      </c>
      <c r="J118" s="10">
        <v>714000</v>
      </c>
      <c r="K118" s="9">
        <v>0</v>
      </c>
      <c r="L118" s="10">
        <v>3400000</v>
      </c>
      <c r="M118" s="9">
        <v>0</v>
      </c>
      <c r="N118" s="10">
        <v>4114000</v>
      </c>
      <c r="O118" s="3">
        <f t="shared" si="1"/>
        <v>0</v>
      </c>
    </row>
    <row r="119" spans="1:15" hidden="1" x14ac:dyDescent="0.3">
      <c r="A119" s="8">
        <v>45632</v>
      </c>
      <c r="B119" t="s">
        <v>302</v>
      </c>
      <c r="C119" t="s">
        <v>19</v>
      </c>
      <c r="D119" t="s">
        <v>20</v>
      </c>
      <c r="E119" t="s">
        <v>21</v>
      </c>
      <c r="F119" s="9">
        <v>0</v>
      </c>
      <c r="G119" s="10">
        <v>180000</v>
      </c>
      <c r="H119" s="9">
        <v>0</v>
      </c>
      <c r="I119" s="9">
        <v>0</v>
      </c>
      <c r="J119" s="10">
        <v>49140</v>
      </c>
      <c r="K119" s="9">
        <v>0</v>
      </c>
      <c r="L119" s="10">
        <v>54000</v>
      </c>
      <c r="M119" s="9">
        <v>0</v>
      </c>
      <c r="N119" s="10">
        <v>283140</v>
      </c>
      <c r="O119" s="3">
        <f t="shared" si="1"/>
        <v>0</v>
      </c>
    </row>
    <row r="120" spans="1:15" hidden="1" x14ac:dyDescent="0.3">
      <c r="A120" s="8">
        <v>45632</v>
      </c>
      <c r="B120" t="s">
        <v>303</v>
      </c>
      <c r="C120" t="s">
        <v>304</v>
      </c>
      <c r="D120" t="s">
        <v>20</v>
      </c>
      <c r="E120" t="s">
        <v>305</v>
      </c>
      <c r="F120" s="9">
        <v>0</v>
      </c>
      <c r="G120" s="10">
        <v>10000</v>
      </c>
      <c r="H120" s="9">
        <v>0</v>
      </c>
      <c r="I120" s="9">
        <v>0</v>
      </c>
      <c r="J120" s="10">
        <v>2730</v>
      </c>
      <c r="K120" s="9">
        <v>0</v>
      </c>
      <c r="L120" s="10">
        <v>3000</v>
      </c>
      <c r="M120" s="9">
        <v>0</v>
      </c>
      <c r="N120" s="10">
        <v>15730</v>
      </c>
      <c r="O120" s="3">
        <f t="shared" si="1"/>
        <v>0</v>
      </c>
    </row>
    <row r="121" spans="1:15" hidden="1" x14ac:dyDescent="0.3">
      <c r="A121" s="8">
        <v>45635</v>
      </c>
      <c r="B121" t="s">
        <v>306</v>
      </c>
      <c r="C121" t="s">
        <v>178</v>
      </c>
      <c r="D121" t="s">
        <v>16</v>
      </c>
      <c r="E121" t="s">
        <v>179</v>
      </c>
      <c r="F121" s="9">
        <v>0</v>
      </c>
      <c r="G121" s="10">
        <v>210000</v>
      </c>
      <c r="H121" s="9">
        <v>0</v>
      </c>
      <c r="I121" s="9">
        <v>0</v>
      </c>
      <c r="J121" s="10">
        <v>57330</v>
      </c>
      <c r="K121" s="9">
        <v>0</v>
      </c>
      <c r="L121" s="10">
        <v>63000</v>
      </c>
      <c r="M121" s="9">
        <v>0</v>
      </c>
      <c r="N121" s="10">
        <v>330330</v>
      </c>
      <c r="O121" s="3">
        <f t="shared" si="1"/>
        <v>0</v>
      </c>
    </row>
    <row r="122" spans="1:15" hidden="1" x14ac:dyDescent="0.3">
      <c r="A122" s="8">
        <v>45635</v>
      </c>
      <c r="B122" t="s">
        <v>307</v>
      </c>
      <c r="C122" t="s">
        <v>308</v>
      </c>
      <c r="D122" t="s">
        <v>16</v>
      </c>
      <c r="E122" t="s">
        <v>309</v>
      </c>
      <c r="F122" s="9">
        <v>0</v>
      </c>
      <c r="G122" s="10">
        <v>870000</v>
      </c>
      <c r="H122" s="9">
        <v>0</v>
      </c>
      <c r="I122" s="10">
        <v>8700000</v>
      </c>
      <c r="J122" s="10">
        <v>237510</v>
      </c>
      <c r="K122" s="10">
        <v>913500</v>
      </c>
      <c r="L122" s="10">
        <v>261000</v>
      </c>
      <c r="M122" s="9">
        <v>0</v>
      </c>
      <c r="N122" s="10">
        <v>10982010</v>
      </c>
      <c r="O122" s="3">
        <f t="shared" si="1"/>
        <v>0</v>
      </c>
    </row>
    <row r="123" spans="1:15" hidden="1" x14ac:dyDescent="0.3">
      <c r="A123" s="8">
        <v>45635</v>
      </c>
      <c r="B123" t="s">
        <v>310</v>
      </c>
      <c r="C123" t="s">
        <v>311</v>
      </c>
      <c r="D123" t="s">
        <v>16</v>
      </c>
      <c r="E123" t="s">
        <v>312</v>
      </c>
      <c r="F123" s="10">
        <v>293046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10">
        <v>293046</v>
      </c>
      <c r="O123" s="3">
        <f t="shared" si="1"/>
        <v>0</v>
      </c>
    </row>
    <row r="124" spans="1:15" hidden="1" x14ac:dyDescent="0.3">
      <c r="A124" s="8">
        <v>45635</v>
      </c>
      <c r="B124" t="s">
        <v>313</v>
      </c>
      <c r="C124" t="s">
        <v>314</v>
      </c>
      <c r="D124" t="s">
        <v>16</v>
      </c>
      <c r="E124" t="s">
        <v>315</v>
      </c>
      <c r="F124" s="9">
        <v>0</v>
      </c>
      <c r="G124" s="10">
        <v>25000</v>
      </c>
      <c r="H124" s="9">
        <v>0</v>
      </c>
      <c r="I124" s="9">
        <v>0</v>
      </c>
      <c r="J124" s="10">
        <v>6825</v>
      </c>
      <c r="K124" s="9">
        <v>0</v>
      </c>
      <c r="L124" s="10">
        <v>7500</v>
      </c>
      <c r="M124" s="9">
        <v>0</v>
      </c>
      <c r="N124" s="10">
        <v>39325</v>
      </c>
      <c r="O124" s="3">
        <f t="shared" si="1"/>
        <v>0</v>
      </c>
    </row>
    <row r="125" spans="1:15" hidden="1" x14ac:dyDescent="0.3">
      <c r="A125" s="8">
        <v>45635</v>
      </c>
      <c r="B125" t="s">
        <v>316</v>
      </c>
      <c r="C125" t="s">
        <v>317</v>
      </c>
      <c r="D125" t="s">
        <v>16</v>
      </c>
      <c r="E125" t="s">
        <v>318</v>
      </c>
      <c r="F125" s="9">
        <v>0</v>
      </c>
      <c r="G125" s="10">
        <v>700000</v>
      </c>
      <c r="H125" s="9">
        <v>0</v>
      </c>
      <c r="I125" s="9">
        <v>0</v>
      </c>
      <c r="J125" s="10">
        <v>191100</v>
      </c>
      <c r="K125" s="9">
        <v>0</v>
      </c>
      <c r="L125" s="10">
        <v>210000</v>
      </c>
      <c r="M125" s="9">
        <v>0</v>
      </c>
      <c r="N125" s="10">
        <v>1101100</v>
      </c>
      <c r="O125" s="3">
        <f t="shared" si="1"/>
        <v>0</v>
      </c>
    </row>
    <row r="126" spans="1:15" hidden="1" x14ac:dyDescent="0.3">
      <c r="A126" s="8">
        <v>45635</v>
      </c>
      <c r="B126" t="s">
        <v>319</v>
      </c>
      <c r="C126" t="s">
        <v>320</v>
      </c>
      <c r="D126" t="s">
        <v>72</v>
      </c>
      <c r="E126" t="s">
        <v>321</v>
      </c>
      <c r="F126" s="9">
        <v>0</v>
      </c>
      <c r="G126" s="10">
        <v>9000</v>
      </c>
      <c r="H126" s="10">
        <v>90000</v>
      </c>
      <c r="I126" s="9">
        <v>0</v>
      </c>
      <c r="J126" s="10">
        <v>21357</v>
      </c>
      <c r="K126" s="9">
        <v>0</v>
      </c>
      <c r="L126" s="10">
        <v>2700</v>
      </c>
      <c r="M126" s="9">
        <v>0</v>
      </c>
      <c r="N126" s="10">
        <v>123057</v>
      </c>
      <c r="O126" s="3">
        <f t="shared" si="1"/>
        <v>0</v>
      </c>
    </row>
    <row r="127" spans="1:15" hidden="1" x14ac:dyDescent="0.3">
      <c r="A127" s="8">
        <v>45636</v>
      </c>
      <c r="B127" t="s">
        <v>322</v>
      </c>
      <c r="C127" t="s">
        <v>323</v>
      </c>
      <c r="D127" t="s">
        <v>16</v>
      </c>
      <c r="E127" t="s">
        <v>324</v>
      </c>
      <c r="F127" s="9">
        <v>0</v>
      </c>
      <c r="G127" s="10">
        <v>21800000</v>
      </c>
      <c r="H127" s="9">
        <v>0</v>
      </c>
      <c r="I127" s="9">
        <v>0</v>
      </c>
      <c r="J127" s="10">
        <v>5951400</v>
      </c>
      <c r="K127" s="9">
        <v>0</v>
      </c>
      <c r="L127" s="10">
        <v>6540000</v>
      </c>
      <c r="M127" s="9">
        <v>0</v>
      </c>
      <c r="N127" s="10">
        <v>34291400</v>
      </c>
      <c r="O127" s="3">
        <f t="shared" si="1"/>
        <v>0</v>
      </c>
    </row>
    <row r="128" spans="1:15" hidden="1" x14ac:dyDescent="0.3">
      <c r="A128" s="8">
        <v>45636</v>
      </c>
      <c r="B128" t="s">
        <v>325</v>
      </c>
      <c r="C128" t="s">
        <v>145</v>
      </c>
      <c r="D128" t="s">
        <v>16</v>
      </c>
      <c r="E128" t="s">
        <v>146</v>
      </c>
      <c r="F128" s="9">
        <v>0</v>
      </c>
      <c r="G128" s="10">
        <v>222000</v>
      </c>
      <c r="H128" s="9">
        <v>0</v>
      </c>
      <c r="I128" s="9">
        <v>0</v>
      </c>
      <c r="J128" s="10">
        <v>60606</v>
      </c>
      <c r="K128" s="9">
        <v>0</v>
      </c>
      <c r="L128" s="10">
        <v>66600</v>
      </c>
      <c r="M128" s="9">
        <v>0</v>
      </c>
      <c r="N128" s="10">
        <v>349206</v>
      </c>
      <c r="O128" s="3">
        <f t="shared" si="1"/>
        <v>0</v>
      </c>
    </row>
    <row r="129" spans="1:15" hidden="1" x14ac:dyDescent="0.3">
      <c r="A129" s="8">
        <v>45636</v>
      </c>
      <c r="B129" t="s">
        <v>326</v>
      </c>
      <c r="C129" t="s">
        <v>327</v>
      </c>
      <c r="D129" t="s">
        <v>16</v>
      </c>
      <c r="E129" t="s">
        <v>328</v>
      </c>
      <c r="F129" s="9">
        <v>0</v>
      </c>
      <c r="G129" s="10">
        <v>1800000</v>
      </c>
      <c r="H129" s="9">
        <v>0</v>
      </c>
      <c r="I129" s="9">
        <v>0</v>
      </c>
      <c r="J129" s="10">
        <v>491400</v>
      </c>
      <c r="K129" s="9">
        <v>0</v>
      </c>
      <c r="L129" s="10">
        <v>540000</v>
      </c>
      <c r="M129" s="9">
        <v>0</v>
      </c>
      <c r="N129" s="10">
        <v>2831400</v>
      </c>
      <c r="O129" s="3">
        <f t="shared" si="1"/>
        <v>0</v>
      </c>
    </row>
    <row r="130" spans="1:15" hidden="1" x14ac:dyDescent="0.3">
      <c r="A130" s="8">
        <v>45636</v>
      </c>
      <c r="B130" t="s">
        <v>329</v>
      </c>
      <c r="C130" t="s">
        <v>330</v>
      </c>
      <c r="D130" t="s">
        <v>16</v>
      </c>
      <c r="E130" t="s">
        <v>331</v>
      </c>
      <c r="F130" s="9">
        <v>0</v>
      </c>
      <c r="G130" s="10">
        <v>1900000</v>
      </c>
      <c r="H130" s="9">
        <v>0</v>
      </c>
      <c r="I130" s="9">
        <v>0</v>
      </c>
      <c r="J130" s="10">
        <v>518700</v>
      </c>
      <c r="K130" s="9">
        <v>0</v>
      </c>
      <c r="L130" s="10">
        <v>570000</v>
      </c>
      <c r="M130" s="9">
        <v>0</v>
      </c>
      <c r="N130" s="10">
        <v>2988700</v>
      </c>
      <c r="O130" s="3">
        <f t="shared" si="1"/>
        <v>0</v>
      </c>
    </row>
    <row r="131" spans="1:15" hidden="1" x14ac:dyDescent="0.3">
      <c r="A131" s="8">
        <v>45636</v>
      </c>
      <c r="B131" t="s">
        <v>332</v>
      </c>
      <c r="C131" t="s">
        <v>333</v>
      </c>
      <c r="D131" t="s">
        <v>16</v>
      </c>
      <c r="E131" t="s">
        <v>334</v>
      </c>
      <c r="F131" s="9">
        <v>0</v>
      </c>
      <c r="G131" s="10">
        <v>2250000</v>
      </c>
      <c r="H131" s="9">
        <v>0</v>
      </c>
      <c r="I131" s="9">
        <v>0</v>
      </c>
      <c r="J131" s="10">
        <v>614250</v>
      </c>
      <c r="K131" s="9">
        <v>0</v>
      </c>
      <c r="L131" s="10">
        <v>675000</v>
      </c>
      <c r="M131" s="9">
        <v>0</v>
      </c>
      <c r="N131" s="10">
        <v>3539250</v>
      </c>
      <c r="O131" s="3">
        <f t="shared" ref="O131:O194" si="2">SUM(F131:M131)-N131</f>
        <v>0</v>
      </c>
    </row>
    <row r="132" spans="1:15" hidden="1" x14ac:dyDescent="0.3">
      <c r="A132" s="8">
        <v>45636</v>
      </c>
      <c r="B132" t="s">
        <v>335</v>
      </c>
      <c r="C132" t="s">
        <v>336</v>
      </c>
      <c r="D132" t="s">
        <v>16</v>
      </c>
      <c r="E132" t="s">
        <v>337</v>
      </c>
      <c r="F132" s="9">
        <v>0</v>
      </c>
      <c r="G132" s="10">
        <v>180000</v>
      </c>
      <c r="H132" s="9">
        <v>0</v>
      </c>
      <c r="I132" s="9">
        <v>0</v>
      </c>
      <c r="J132" s="10">
        <v>49140</v>
      </c>
      <c r="K132" s="9">
        <v>0</v>
      </c>
      <c r="L132" s="10">
        <v>54000</v>
      </c>
      <c r="M132" s="9">
        <v>0</v>
      </c>
      <c r="N132" s="10">
        <v>283140</v>
      </c>
      <c r="O132" s="3">
        <f t="shared" si="2"/>
        <v>0</v>
      </c>
    </row>
    <row r="133" spans="1:15" hidden="1" x14ac:dyDescent="0.3">
      <c r="A133" s="8">
        <v>45636</v>
      </c>
      <c r="B133" t="s">
        <v>338</v>
      </c>
      <c r="C133" t="s">
        <v>339</v>
      </c>
      <c r="D133" t="s">
        <v>16</v>
      </c>
      <c r="E133" t="s">
        <v>340</v>
      </c>
      <c r="F133" s="9">
        <v>0</v>
      </c>
      <c r="G133" s="10">
        <v>1500000</v>
      </c>
      <c r="H133" s="9">
        <v>0</v>
      </c>
      <c r="I133" s="9">
        <v>0</v>
      </c>
      <c r="J133" s="10">
        <v>409500</v>
      </c>
      <c r="K133" s="9">
        <v>0</v>
      </c>
      <c r="L133" s="10">
        <v>450000</v>
      </c>
      <c r="M133" s="9">
        <v>0</v>
      </c>
      <c r="N133" s="10">
        <v>2359500</v>
      </c>
      <c r="O133" s="3">
        <f t="shared" si="2"/>
        <v>0</v>
      </c>
    </row>
    <row r="134" spans="1:15" hidden="1" x14ac:dyDescent="0.3">
      <c r="A134" s="8">
        <v>45636</v>
      </c>
      <c r="B134" t="s">
        <v>341</v>
      </c>
      <c r="C134" t="s">
        <v>109</v>
      </c>
      <c r="D134" t="s">
        <v>16</v>
      </c>
      <c r="E134" t="s">
        <v>110</v>
      </c>
      <c r="F134" s="9">
        <v>0</v>
      </c>
      <c r="G134" s="10">
        <v>1500000</v>
      </c>
      <c r="H134" s="9">
        <v>0</v>
      </c>
      <c r="I134" s="9">
        <v>0</v>
      </c>
      <c r="J134" s="10">
        <v>409500</v>
      </c>
      <c r="K134" s="9">
        <v>0</v>
      </c>
      <c r="L134" s="10">
        <v>450000</v>
      </c>
      <c r="M134" s="9">
        <v>0</v>
      </c>
      <c r="N134" s="10">
        <v>2359500</v>
      </c>
      <c r="O134" s="3">
        <f t="shared" si="2"/>
        <v>0</v>
      </c>
    </row>
    <row r="135" spans="1:15" hidden="1" x14ac:dyDescent="0.3">
      <c r="A135" s="8">
        <v>45636</v>
      </c>
      <c r="B135" t="s">
        <v>342</v>
      </c>
      <c r="C135" t="s">
        <v>343</v>
      </c>
      <c r="D135" t="s">
        <v>16</v>
      </c>
      <c r="E135" t="s">
        <v>344</v>
      </c>
      <c r="F135" s="9">
        <v>0</v>
      </c>
      <c r="G135" s="10">
        <v>860000</v>
      </c>
      <c r="H135" s="9">
        <v>0</v>
      </c>
      <c r="I135" s="9">
        <v>0</v>
      </c>
      <c r="J135" s="10">
        <v>234780</v>
      </c>
      <c r="K135" s="9">
        <v>0</v>
      </c>
      <c r="L135" s="10">
        <v>258000</v>
      </c>
      <c r="M135" s="9">
        <v>0</v>
      </c>
      <c r="N135" s="10">
        <v>1352780</v>
      </c>
      <c r="O135" s="3">
        <f t="shared" si="2"/>
        <v>0</v>
      </c>
    </row>
    <row r="136" spans="1:15" hidden="1" x14ac:dyDescent="0.3">
      <c r="A136" s="8">
        <v>45636</v>
      </c>
      <c r="B136" t="s">
        <v>345</v>
      </c>
      <c r="C136" t="s">
        <v>346</v>
      </c>
      <c r="D136" t="s">
        <v>16</v>
      </c>
      <c r="E136" t="s">
        <v>347</v>
      </c>
      <c r="F136" s="9">
        <v>0</v>
      </c>
      <c r="G136" s="10">
        <v>315000</v>
      </c>
      <c r="H136" s="9">
        <v>0</v>
      </c>
      <c r="I136" s="9">
        <v>0</v>
      </c>
      <c r="J136" s="10">
        <v>66150</v>
      </c>
      <c r="K136" s="9">
        <v>0</v>
      </c>
      <c r="L136" s="9">
        <v>0</v>
      </c>
      <c r="M136" s="9">
        <v>0</v>
      </c>
      <c r="N136" s="10">
        <v>381150</v>
      </c>
      <c r="O136" s="3">
        <f t="shared" si="2"/>
        <v>0</v>
      </c>
    </row>
    <row r="137" spans="1:15" hidden="1" x14ac:dyDescent="0.3">
      <c r="A137" s="8">
        <v>45636</v>
      </c>
      <c r="B137" t="s">
        <v>348</v>
      </c>
      <c r="C137" t="s">
        <v>349</v>
      </c>
      <c r="D137" t="s">
        <v>350</v>
      </c>
      <c r="E137" t="s">
        <v>351</v>
      </c>
      <c r="F137" s="9">
        <v>0</v>
      </c>
      <c r="G137" s="10">
        <v>1400000</v>
      </c>
      <c r="H137" s="9">
        <v>0</v>
      </c>
      <c r="I137" s="9">
        <v>0</v>
      </c>
      <c r="J137" s="10">
        <v>294000</v>
      </c>
      <c r="K137" s="9">
        <v>0</v>
      </c>
      <c r="L137" s="9">
        <v>0</v>
      </c>
      <c r="M137" s="9">
        <v>0</v>
      </c>
      <c r="N137" s="10">
        <v>1694000</v>
      </c>
      <c r="O137" s="3">
        <f t="shared" si="2"/>
        <v>0</v>
      </c>
    </row>
    <row r="138" spans="1:15" hidden="1" x14ac:dyDescent="0.3">
      <c r="A138" s="8">
        <v>45636</v>
      </c>
      <c r="B138" t="s">
        <v>352</v>
      </c>
      <c r="C138" t="s">
        <v>349</v>
      </c>
      <c r="D138" t="s">
        <v>350</v>
      </c>
      <c r="E138" t="s">
        <v>351</v>
      </c>
      <c r="F138" s="10">
        <v>371280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10">
        <v>371280</v>
      </c>
      <c r="O138" s="3">
        <f t="shared" si="2"/>
        <v>0</v>
      </c>
    </row>
    <row r="139" spans="1:15" hidden="1" x14ac:dyDescent="0.3">
      <c r="A139" s="8">
        <v>45636</v>
      </c>
      <c r="B139" t="s">
        <v>353</v>
      </c>
      <c r="C139" t="s">
        <v>354</v>
      </c>
      <c r="D139" t="s">
        <v>72</v>
      </c>
      <c r="E139" t="s">
        <v>355</v>
      </c>
      <c r="F139" s="9">
        <v>0</v>
      </c>
      <c r="G139" s="10">
        <v>280000</v>
      </c>
      <c r="H139" s="9">
        <v>0</v>
      </c>
      <c r="I139" s="9">
        <v>0</v>
      </c>
      <c r="J139" s="10">
        <v>76440</v>
      </c>
      <c r="K139" s="9">
        <v>0</v>
      </c>
      <c r="L139" s="10">
        <v>84000</v>
      </c>
      <c r="M139" s="9">
        <v>0</v>
      </c>
      <c r="N139" s="10">
        <v>440440</v>
      </c>
      <c r="O139" s="3">
        <f t="shared" si="2"/>
        <v>0</v>
      </c>
    </row>
    <row r="140" spans="1:15" hidden="1" x14ac:dyDescent="0.3">
      <c r="A140" s="8">
        <v>45636</v>
      </c>
      <c r="B140" t="s">
        <v>356</v>
      </c>
      <c r="C140" t="s">
        <v>357</v>
      </c>
      <c r="D140" t="s">
        <v>72</v>
      </c>
      <c r="E140" t="s">
        <v>358</v>
      </c>
      <c r="F140" s="9">
        <v>0</v>
      </c>
      <c r="G140" s="10">
        <v>140000</v>
      </c>
      <c r="H140" s="9">
        <v>0</v>
      </c>
      <c r="I140" s="9">
        <v>0</v>
      </c>
      <c r="J140" s="10">
        <v>38220</v>
      </c>
      <c r="K140" s="9">
        <v>0</v>
      </c>
      <c r="L140" s="10">
        <v>42000</v>
      </c>
      <c r="M140" s="9">
        <v>0</v>
      </c>
      <c r="N140" s="10">
        <v>220220</v>
      </c>
      <c r="O140" s="3">
        <f t="shared" si="2"/>
        <v>0</v>
      </c>
    </row>
    <row r="141" spans="1:15" hidden="1" x14ac:dyDescent="0.3">
      <c r="A141" s="8">
        <v>45637</v>
      </c>
      <c r="B141" t="s">
        <v>359</v>
      </c>
      <c r="C141" t="s">
        <v>360</v>
      </c>
      <c r="D141" t="s">
        <v>16</v>
      </c>
      <c r="E141" t="s">
        <v>361</v>
      </c>
      <c r="F141" s="9">
        <v>0</v>
      </c>
      <c r="G141" s="10">
        <v>-1450000</v>
      </c>
      <c r="H141" s="9">
        <v>0</v>
      </c>
      <c r="I141" s="9">
        <v>0</v>
      </c>
      <c r="J141" s="10">
        <v>-395850</v>
      </c>
      <c r="K141" s="9">
        <v>0</v>
      </c>
      <c r="L141" s="10">
        <v>-435000</v>
      </c>
      <c r="M141" s="9">
        <v>0</v>
      </c>
      <c r="N141" s="10">
        <v>-2280850</v>
      </c>
      <c r="O141" s="3">
        <f t="shared" si="2"/>
        <v>0</v>
      </c>
    </row>
    <row r="142" spans="1:15" hidden="1" x14ac:dyDescent="0.3">
      <c r="A142" s="8">
        <v>45637</v>
      </c>
      <c r="B142" t="s">
        <v>362</v>
      </c>
      <c r="C142" t="s">
        <v>68</v>
      </c>
      <c r="D142" t="s">
        <v>16</v>
      </c>
      <c r="E142" t="s">
        <v>69</v>
      </c>
      <c r="F142" s="9">
        <v>0</v>
      </c>
      <c r="G142" s="10">
        <v>-1900000</v>
      </c>
      <c r="H142" s="9">
        <v>0</v>
      </c>
      <c r="I142" s="9">
        <v>0</v>
      </c>
      <c r="J142" s="10">
        <v>-518700</v>
      </c>
      <c r="K142" s="9">
        <v>0</v>
      </c>
      <c r="L142" s="10">
        <v>-570000</v>
      </c>
      <c r="M142" s="9">
        <v>0</v>
      </c>
      <c r="N142" s="10">
        <v>-2988700</v>
      </c>
      <c r="O142" s="3">
        <f t="shared" si="2"/>
        <v>0</v>
      </c>
    </row>
    <row r="143" spans="1:15" hidden="1" x14ac:dyDescent="0.3">
      <c r="A143" s="8">
        <v>45637</v>
      </c>
      <c r="B143" t="s">
        <v>363</v>
      </c>
      <c r="C143" t="s">
        <v>300</v>
      </c>
      <c r="D143" t="s">
        <v>16</v>
      </c>
      <c r="E143" t="s">
        <v>301</v>
      </c>
      <c r="F143" s="9">
        <v>0</v>
      </c>
      <c r="G143" s="10">
        <v>-3400000</v>
      </c>
      <c r="H143" s="9">
        <v>0</v>
      </c>
      <c r="I143" s="9">
        <v>0</v>
      </c>
      <c r="J143" s="10">
        <v>-714000</v>
      </c>
      <c r="K143" s="9">
        <v>0</v>
      </c>
      <c r="L143" s="9">
        <v>0</v>
      </c>
      <c r="M143" s="9">
        <v>0</v>
      </c>
      <c r="N143" s="10">
        <v>-4114000</v>
      </c>
      <c r="O143" s="3">
        <f t="shared" si="2"/>
        <v>0</v>
      </c>
    </row>
    <row r="144" spans="1:15" hidden="1" x14ac:dyDescent="0.3">
      <c r="A144" s="8">
        <v>45637</v>
      </c>
      <c r="B144" t="s">
        <v>364</v>
      </c>
      <c r="C144" t="s">
        <v>32</v>
      </c>
      <c r="D144" t="s">
        <v>16</v>
      </c>
      <c r="E144" t="s">
        <v>33</v>
      </c>
      <c r="F144" s="9">
        <v>0</v>
      </c>
      <c r="G144" s="10">
        <v>12600000</v>
      </c>
      <c r="H144" s="9">
        <v>0</v>
      </c>
      <c r="I144" s="9">
        <v>0</v>
      </c>
      <c r="J144" s="10">
        <v>3439800</v>
      </c>
      <c r="K144" s="9">
        <v>0</v>
      </c>
      <c r="L144" s="10">
        <v>3780000</v>
      </c>
      <c r="M144" s="9">
        <v>0</v>
      </c>
      <c r="N144" s="10">
        <v>19819800</v>
      </c>
      <c r="O144" s="3">
        <f t="shared" si="2"/>
        <v>0</v>
      </c>
    </row>
    <row r="145" spans="1:15" hidden="1" x14ac:dyDescent="0.3">
      <c r="A145" s="8">
        <v>45637</v>
      </c>
      <c r="B145" t="s">
        <v>365</v>
      </c>
      <c r="C145" t="s">
        <v>366</v>
      </c>
      <c r="D145" t="s">
        <v>16</v>
      </c>
      <c r="E145" t="s">
        <v>367</v>
      </c>
      <c r="F145" s="9">
        <v>0</v>
      </c>
      <c r="G145" s="10">
        <v>5800000</v>
      </c>
      <c r="H145" s="9">
        <v>0</v>
      </c>
      <c r="I145" s="9">
        <v>0</v>
      </c>
      <c r="J145" s="10">
        <v>1583400</v>
      </c>
      <c r="K145" s="9">
        <v>0</v>
      </c>
      <c r="L145" s="10">
        <v>1740000</v>
      </c>
      <c r="M145" s="9">
        <v>0</v>
      </c>
      <c r="N145" s="10">
        <v>9123400</v>
      </c>
      <c r="O145" s="3">
        <f t="shared" si="2"/>
        <v>0</v>
      </c>
    </row>
    <row r="146" spans="1:15" hidden="1" x14ac:dyDescent="0.3">
      <c r="A146" s="8">
        <v>45637</v>
      </c>
      <c r="B146" t="s">
        <v>368</v>
      </c>
      <c r="C146" t="s">
        <v>360</v>
      </c>
      <c r="D146" t="s">
        <v>16</v>
      </c>
      <c r="E146" t="s">
        <v>361</v>
      </c>
      <c r="F146" s="9">
        <v>0</v>
      </c>
      <c r="G146" s="10">
        <v>1450000</v>
      </c>
      <c r="H146" s="9">
        <v>0</v>
      </c>
      <c r="I146" s="9">
        <v>0</v>
      </c>
      <c r="J146" s="10">
        <v>395850</v>
      </c>
      <c r="K146" s="9">
        <v>0</v>
      </c>
      <c r="L146" s="10">
        <v>435000</v>
      </c>
      <c r="M146" s="9">
        <v>0</v>
      </c>
      <c r="N146" s="10">
        <v>2280850</v>
      </c>
      <c r="O146" s="3">
        <f t="shared" si="2"/>
        <v>0</v>
      </c>
    </row>
    <row r="147" spans="1:15" hidden="1" x14ac:dyDescent="0.3">
      <c r="A147" s="8">
        <v>45637</v>
      </c>
      <c r="B147" t="s">
        <v>369</v>
      </c>
      <c r="C147" t="s">
        <v>184</v>
      </c>
      <c r="D147" t="s">
        <v>16</v>
      </c>
      <c r="E147" t="s">
        <v>185</v>
      </c>
      <c r="F147" s="9">
        <v>0</v>
      </c>
      <c r="G147" s="10">
        <v>200000</v>
      </c>
      <c r="H147" s="9">
        <v>0</v>
      </c>
      <c r="I147" s="9">
        <v>0</v>
      </c>
      <c r="J147" s="10">
        <v>54600</v>
      </c>
      <c r="K147" s="9">
        <v>0</v>
      </c>
      <c r="L147" s="10">
        <v>60000</v>
      </c>
      <c r="M147" s="9">
        <v>0</v>
      </c>
      <c r="N147" s="10">
        <v>314600</v>
      </c>
      <c r="O147" s="3">
        <f t="shared" si="2"/>
        <v>0</v>
      </c>
    </row>
    <row r="148" spans="1:15" hidden="1" x14ac:dyDescent="0.3">
      <c r="A148" s="8">
        <v>45637</v>
      </c>
      <c r="B148" t="s">
        <v>370</v>
      </c>
      <c r="C148" t="s">
        <v>112</v>
      </c>
      <c r="D148" t="s">
        <v>16</v>
      </c>
      <c r="E148" t="s">
        <v>113</v>
      </c>
      <c r="F148" s="9">
        <v>0</v>
      </c>
      <c r="G148" s="10">
        <v>2500000</v>
      </c>
      <c r="H148" s="9">
        <v>0</v>
      </c>
      <c r="I148" s="9">
        <v>0</v>
      </c>
      <c r="J148" s="10">
        <v>682500</v>
      </c>
      <c r="K148" s="9">
        <v>0</v>
      </c>
      <c r="L148" s="10">
        <v>750000</v>
      </c>
      <c r="M148" s="9">
        <v>0</v>
      </c>
      <c r="N148" s="10">
        <v>3932500</v>
      </c>
      <c r="O148" s="3">
        <f t="shared" si="2"/>
        <v>0</v>
      </c>
    </row>
    <row r="149" spans="1:15" hidden="1" x14ac:dyDescent="0.3">
      <c r="A149" s="8">
        <v>45637</v>
      </c>
      <c r="B149" t="s">
        <v>371</v>
      </c>
      <c r="C149" t="s">
        <v>360</v>
      </c>
      <c r="D149" t="s">
        <v>16</v>
      </c>
      <c r="E149" t="s">
        <v>361</v>
      </c>
      <c r="F149" s="9">
        <v>0</v>
      </c>
      <c r="G149" s="10">
        <v>4000000</v>
      </c>
      <c r="H149" s="9">
        <v>0</v>
      </c>
      <c r="I149" s="9">
        <v>0</v>
      </c>
      <c r="J149" s="10">
        <v>1092000</v>
      </c>
      <c r="K149" s="9">
        <v>0</v>
      </c>
      <c r="L149" s="10">
        <v>1200000</v>
      </c>
      <c r="M149" s="9">
        <v>0</v>
      </c>
      <c r="N149" s="10">
        <v>6292000</v>
      </c>
      <c r="O149" s="3">
        <f t="shared" si="2"/>
        <v>0</v>
      </c>
    </row>
    <row r="150" spans="1:15" hidden="1" x14ac:dyDescent="0.3">
      <c r="A150" s="8">
        <v>45637</v>
      </c>
      <c r="B150" t="s">
        <v>372</v>
      </c>
      <c r="C150" t="s">
        <v>373</v>
      </c>
      <c r="D150" t="s">
        <v>16</v>
      </c>
      <c r="E150" t="s">
        <v>374</v>
      </c>
      <c r="F150" s="9">
        <v>0</v>
      </c>
      <c r="G150" s="10">
        <v>1900000</v>
      </c>
      <c r="H150" s="9">
        <v>0</v>
      </c>
      <c r="I150" s="9">
        <v>0</v>
      </c>
      <c r="J150" s="10">
        <v>518700</v>
      </c>
      <c r="K150" s="9">
        <v>0</v>
      </c>
      <c r="L150" s="10">
        <v>570000</v>
      </c>
      <c r="M150" s="9">
        <v>0</v>
      </c>
      <c r="N150" s="10">
        <v>2988700</v>
      </c>
      <c r="O150" s="3">
        <f t="shared" si="2"/>
        <v>0</v>
      </c>
    </row>
    <row r="151" spans="1:15" hidden="1" x14ac:dyDescent="0.3">
      <c r="A151" s="8">
        <v>45637</v>
      </c>
      <c r="B151" t="s">
        <v>375</v>
      </c>
      <c r="C151" t="s">
        <v>376</v>
      </c>
      <c r="D151" t="s">
        <v>16</v>
      </c>
      <c r="E151" t="s">
        <v>377</v>
      </c>
      <c r="F151" s="9">
        <v>0</v>
      </c>
      <c r="G151" s="10">
        <v>1300000</v>
      </c>
      <c r="H151" s="9">
        <v>0</v>
      </c>
      <c r="I151" s="9">
        <v>0</v>
      </c>
      <c r="J151" s="10">
        <v>354900</v>
      </c>
      <c r="K151" s="9">
        <v>0</v>
      </c>
      <c r="L151" s="10">
        <v>390000</v>
      </c>
      <c r="M151" s="9">
        <v>0</v>
      </c>
      <c r="N151" s="10">
        <v>2044900</v>
      </c>
      <c r="O151" s="3">
        <f t="shared" si="2"/>
        <v>0</v>
      </c>
    </row>
    <row r="152" spans="1:15" hidden="1" x14ac:dyDescent="0.3">
      <c r="A152" s="8">
        <v>45637</v>
      </c>
      <c r="B152" t="s">
        <v>378</v>
      </c>
      <c r="C152" t="s">
        <v>379</v>
      </c>
      <c r="D152" t="s">
        <v>16</v>
      </c>
      <c r="E152" t="s">
        <v>380</v>
      </c>
      <c r="F152" s="9">
        <v>0</v>
      </c>
      <c r="G152" s="10">
        <v>1900000</v>
      </c>
      <c r="H152" s="9">
        <v>0</v>
      </c>
      <c r="I152" s="9">
        <v>0</v>
      </c>
      <c r="J152" s="10">
        <v>518700</v>
      </c>
      <c r="K152" s="9">
        <v>0</v>
      </c>
      <c r="L152" s="10">
        <v>570000</v>
      </c>
      <c r="M152" s="9">
        <v>0</v>
      </c>
      <c r="N152" s="10">
        <v>2988700</v>
      </c>
      <c r="O152" s="3">
        <f t="shared" si="2"/>
        <v>0</v>
      </c>
    </row>
    <row r="153" spans="1:15" hidden="1" x14ac:dyDescent="0.3">
      <c r="A153" s="8">
        <v>45637</v>
      </c>
      <c r="B153" t="s">
        <v>381</v>
      </c>
      <c r="C153" t="s">
        <v>32</v>
      </c>
      <c r="D153" t="s">
        <v>16</v>
      </c>
      <c r="E153" t="s">
        <v>33</v>
      </c>
      <c r="F153" s="9">
        <v>0</v>
      </c>
      <c r="G153" s="10">
        <v>2900000</v>
      </c>
      <c r="H153" s="9">
        <v>0</v>
      </c>
      <c r="I153" s="9">
        <v>0</v>
      </c>
      <c r="J153" s="10">
        <v>791700</v>
      </c>
      <c r="K153" s="9">
        <v>0</v>
      </c>
      <c r="L153" s="10">
        <v>870000</v>
      </c>
      <c r="M153" s="9">
        <v>0</v>
      </c>
      <c r="N153" s="10">
        <v>4561700</v>
      </c>
      <c r="O153" s="3">
        <f t="shared" si="2"/>
        <v>0</v>
      </c>
    </row>
    <row r="154" spans="1:15" hidden="1" x14ac:dyDescent="0.3">
      <c r="A154" s="8">
        <v>45637</v>
      </c>
      <c r="B154" t="s">
        <v>382</v>
      </c>
      <c r="C154" t="s">
        <v>169</v>
      </c>
      <c r="D154" t="s">
        <v>16</v>
      </c>
      <c r="E154" t="s">
        <v>170</v>
      </c>
      <c r="F154" s="9">
        <v>0</v>
      </c>
      <c r="G154" s="10">
        <v>400000</v>
      </c>
      <c r="H154" s="9">
        <v>0</v>
      </c>
      <c r="I154" s="9">
        <v>0</v>
      </c>
      <c r="J154" s="10">
        <v>109200</v>
      </c>
      <c r="K154" s="9">
        <v>0</v>
      </c>
      <c r="L154" s="10">
        <v>120000</v>
      </c>
      <c r="M154" s="9">
        <v>0</v>
      </c>
      <c r="N154" s="10">
        <v>629200</v>
      </c>
      <c r="O154" s="3">
        <f t="shared" si="2"/>
        <v>0</v>
      </c>
    </row>
    <row r="155" spans="1:15" hidden="1" x14ac:dyDescent="0.3">
      <c r="A155" s="8">
        <v>45637</v>
      </c>
      <c r="B155" t="s">
        <v>383</v>
      </c>
      <c r="C155" t="s">
        <v>384</v>
      </c>
      <c r="D155" t="s">
        <v>16</v>
      </c>
      <c r="E155" t="s">
        <v>385</v>
      </c>
      <c r="F155" s="9">
        <v>0</v>
      </c>
      <c r="G155" s="10">
        <v>6000000</v>
      </c>
      <c r="H155" s="9">
        <v>0</v>
      </c>
      <c r="I155" s="9">
        <v>0</v>
      </c>
      <c r="J155" s="10">
        <v>1638000</v>
      </c>
      <c r="K155" s="9">
        <v>0</v>
      </c>
      <c r="L155" s="10">
        <v>1800000</v>
      </c>
      <c r="M155" s="9">
        <v>0</v>
      </c>
      <c r="N155" s="10">
        <v>9438000</v>
      </c>
      <c r="O155" s="3">
        <f t="shared" si="2"/>
        <v>0</v>
      </c>
    </row>
    <row r="156" spans="1:15" hidden="1" x14ac:dyDescent="0.3">
      <c r="A156" s="8">
        <v>45637</v>
      </c>
      <c r="B156" t="s">
        <v>386</v>
      </c>
      <c r="C156" t="s">
        <v>387</v>
      </c>
      <c r="D156" t="s">
        <v>16</v>
      </c>
      <c r="E156" t="s">
        <v>388</v>
      </c>
      <c r="F156" s="9">
        <v>0</v>
      </c>
      <c r="G156" s="10">
        <v>56000</v>
      </c>
      <c r="H156" s="10">
        <v>310000</v>
      </c>
      <c r="I156" s="10">
        <v>250000</v>
      </c>
      <c r="J156" s="10">
        <v>80388</v>
      </c>
      <c r="K156" s="10">
        <v>26250</v>
      </c>
      <c r="L156" s="10">
        <v>16800</v>
      </c>
      <c r="M156" s="9">
        <v>0</v>
      </c>
      <c r="N156" s="10">
        <v>739438</v>
      </c>
      <c r="O156" s="3">
        <f t="shared" si="2"/>
        <v>0</v>
      </c>
    </row>
    <row r="157" spans="1:15" hidden="1" x14ac:dyDescent="0.3">
      <c r="A157" s="8">
        <v>45637</v>
      </c>
      <c r="B157" t="s">
        <v>389</v>
      </c>
      <c r="C157" t="s">
        <v>175</v>
      </c>
      <c r="D157" t="s">
        <v>16</v>
      </c>
      <c r="E157" t="s">
        <v>176</v>
      </c>
      <c r="F157" s="9">
        <v>0</v>
      </c>
      <c r="G157" s="10">
        <v>1136000</v>
      </c>
      <c r="H157" s="10">
        <v>160000</v>
      </c>
      <c r="I157" s="10">
        <v>11200000</v>
      </c>
      <c r="J157" s="10">
        <v>343728</v>
      </c>
      <c r="K157" s="10">
        <v>1176000</v>
      </c>
      <c r="L157" s="10">
        <v>340800</v>
      </c>
      <c r="M157" s="9">
        <v>0</v>
      </c>
      <c r="N157" s="10">
        <v>14356528</v>
      </c>
      <c r="O157" s="3">
        <f t="shared" si="2"/>
        <v>0</v>
      </c>
    </row>
    <row r="158" spans="1:15" hidden="1" x14ac:dyDescent="0.3">
      <c r="A158" s="8">
        <v>45637</v>
      </c>
      <c r="B158" t="s">
        <v>390</v>
      </c>
      <c r="C158" t="s">
        <v>131</v>
      </c>
      <c r="D158" t="s">
        <v>16</v>
      </c>
      <c r="E158" t="s">
        <v>132</v>
      </c>
      <c r="F158" s="9">
        <v>0</v>
      </c>
      <c r="G158" s="10">
        <v>1900000</v>
      </c>
      <c r="H158" s="9">
        <v>0</v>
      </c>
      <c r="I158" s="9">
        <v>0</v>
      </c>
      <c r="J158" s="10">
        <v>518700</v>
      </c>
      <c r="K158" s="9">
        <v>0</v>
      </c>
      <c r="L158" s="10">
        <v>570000</v>
      </c>
      <c r="M158" s="9">
        <v>0</v>
      </c>
      <c r="N158" s="10">
        <v>2988700</v>
      </c>
      <c r="O158" s="3">
        <f t="shared" si="2"/>
        <v>0</v>
      </c>
    </row>
    <row r="159" spans="1:15" hidden="1" x14ac:dyDescent="0.3">
      <c r="A159" s="8">
        <v>45637</v>
      </c>
      <c r="B159" t="s">
        <v>391</v>
      </c>
      <c r="C159" t="s">
        <v>392</v>
      </c>
      <c r="D159" t="s">
        <v>16</v>
      </c>
      <c r="E159" t="s">
        <v>393</v>
      </c>
      <c r="F159" s="9">
        <v>0</v>
      </c>
      <c r="G159" s="10">
        <v>378500</v>
      </c>
      <c r="H159" s="9">
        <v>0</v>
      </c>
      <c r="I159" s="9">
        <v>0</v>
      </c>
      <c r="J159" s="10">
        <v>79485</v>
      </c>
      <c r="K159" s="9">
        <v>0</v>
      </c>
      <c r="L159" s="9">
        <v>0</v>
      </c>
      <c r="M159" s="9">
        <v>0</v>
      </c>
      <c r="N159" s="10">
        <v>457985</v>
      </c>
      <c r="O159" s="3">
        <f t="shared" si="2"/>
        <v>0</v>
      </c>
    </row>
    <row r="160" spans="1:15" hidden="1" x14ac:dyDescent="0.3">
      <c r="A160" s="8">
        <v>45637</v>
      </c>
      <c r="B160" t="s">
        <v>394</v>
      </c>
      <c r="C160" t="s">
        <v>395</v>
      </c>
      <c r="D160" t="s">
        <v>16</v>
      </c>
      <c r="E160" t="s">
        <v>396</v>
      </c>
      <c r="F160" s="9">
        <v>0</v>
      </c>
      <c r="G160" s="10">
        <v>75000</v>
      </c>
      <c r="H160" s="9">
        <v>0</v>
      </c>
      <c r="I160" s="10">
        <v>750000</v>
      </c>
      <c r="J160" s="10">
        <v>20475</v>
      </c>
      <c r="K160" s="10">
        <v>78750</v>
      </c>
      <c r="L160" s="10">
        <v>22500</v>
      </c>
      <c r="M160" s="9">
        <v>0</v>
      </c>
      <c r="N160" s="10">
        <v>946725</v>
      </c>
      <c r="O160" s="3">
        <f t="shared" si="2"/>
        <v>0</v>
      </c>
    </row>
    <row r="161" spans="1:15" hidden="1" x14ac:dyDescent="0.3">
      <c r="A161" s="8">
        <v>45637</v>
      </c>
      <c r="B161" t="s">
        <v>397</v>
      </c>
      <c r="C161" t="s">
        <v>398</v>
      </c>
      <c r="D161" t="s">
        <v>16</v>
      </c>
      <c r="E161" t="s">
        <v>399</v>
      </c>
      <c r="F161" s="9">
        <v>0</v>
      </c>
      <c r="G161" s="10">
        <v>1250000</v>
      </c>
      <c r="H161" s="9">
        <v>0</v>
      </c>
      <c r="I161" s="9">
        <v>0</v>
      </c>
      <c r="J161" s="10">
        <v>341250</v>
      </c>
      <c r="K161" s="9">
        <v>0</v>
      </c>
      <c r="L161" s="10">
        <v>375000</v>
      </c>
      <c r="M161" s="9">
        <v>0</v>
      </c>
      <c r="N161" s="10">
        <v>1966250</v>
      </c>
      <c r="O161" s="3">
        <f t="shared" si="2"/>
        <v>0</v>
      </c>
    </row>
    <row r="162" spans="1:15" hidden="1" x14ac:dyDescent="0.3">
      <c r="A162" s="8">
        <v>45637</v>
      </c>
      <c r="B162" t="s">
        <v>400</v>
      </c>
      <c r="C162" t="s">
        <v>300</v>
      </c>
      <c r="D162" t="s">
        <v>16</v>
      </c>
      <c r="E162" t="s">
        <v>301</v>
      </c>
      <c r="F162" s="9">
        <v>0</v>
      </c>
      <c r="G162" s="9">
        <v>0</v>
      </c>
      <c r="H162" s="9">
        <v>0</v>
      </c>
      <c r="I162" s="9">
        <v>0</v>
      </c>
      <c r="J162" s="10">
        <v>71400</v>
      </c>
      <c r="K162" s="9">
        <v>0</v>
      </c>
      <c r="L162" s="10">
        <v>340000</v>
      </c>
      <c r="M162" s="9">
        <v>0</v>
      </c>
      <c r="N162" s="10">
        <v>411400</v>
      </c>
      <c r="O162" s="3">
        <f t="shared" si="2"/>
        <v>0</v>
      </c>
    </row>
    <row r="163" spans="1:15" hidden="1" x14ac:dyDescent="0.3">
      <c r="A163" s="8">
        <v>45638</v>
      </c>
      <c r="B163" t="s">
        <v>401</v>
      </c>
      <c r="C163" t="s">
        <v>395</v>
      </c>
      <c r="D163" t="s">
        <v>16</v>
      </c>
      <c r="E163" t="s">
        <v>396</v>
      </c>
      <c r="F163" s="9">
        <v>0</v>
      </c>
      <c r="G163" s="9">
        <v>0</v>
      </c>
      <c r="H163" s="9">
        <v>0</v>
      </c>
      <c r="I163" s="9">
        <v>0</v>
      </c>
      <c r="J163" s="10">
        <v>49549.5</v>
      </c>
      <c r="K163" s="9">
        <v>0</v>
      </c>
      <c r="L163" s="10">
        <v>235950</v>
      </c>
      <c r="M163" s="9">
        <v>0</v>
      </c>
      <c r="N163" s="10">
        <v>285499.5</v>
      </c>
      <c r="O163" s="3">
        <f t="shared" si="2"/>
        <v>0</v>
      </c>
    </row>
    <row r="164" spans="1:15" hidden="1" x14ac:dyDescent="0.3">
      <c r="A164" s="8">
        <v>45638</v>
      </c>
      <c r="B164" t="s">
        <v>402</v>
      </c>
      <c r="C164" t="s">
        <v>403</v>
      </c>
      <c r="D164" t="s">
        <v>16</v>
      </c>
      <c r="E164" t="s">
        <v>404</v>
      </c>
      <c r="F164" s="9">
        <v>0</v>
      </c>
      <c r="G164" s="10">
        <v>-47000</v>
      </c>
      <c r="H164" s="9">
        <v>0</v>
      </c>
      <c r="I164" s="9">
        <v>0</v>
      </c>
      <c r="J164" s="10">
        <v>-9870</v>
      </c>
      <c r="K164" s="9">
        <v>0</v>
      </c>
      <c r="L164" s="9">
        <v>0</v>
      </c>
      <c r="M164" s="9">
        <v>0</v>
      </c>
      <c r="N164" s="10">
        <v>-56870</v>
      </c>
      <c r="O164" s="3">
        <f t="shared" si="2"/>
        <v>0</v>
      </c>
    </row>
    <row r="165" spans="1:15" hidden="1" x14ac:dyDescent="0.3">
      <c r="A165" s="8">
        <v>45638</v>
      </c>
      <c r="B165" t="s">
        <v>405</v>
      </c>
      <c r="C165" t="s">
        <v>395</v>
      </c>
      <c r="D165" t="s">
        <v>16</v>
      </c>
      <c r="E165" t="s">
        <v>396</v>
      </c>
      <c r="F165" s="9">
        <v>0</v>
      </c>
      <c r="G165" s="10">
        <v>-195000</v>
      </c>
      <c r="H165" s="9">
        <v>0</v>
      </c>
      <c r="I165" s="9">
        <v>0</v>
      </c>
      <c r="J165" s="10">
        <v>-40950</v>
      </c>
      <c r="K165" s="9">
        <v>0</v>
      </c>
      <c r="L165" s="9">
        <v>0</v>
      </c>
      <c r="M165" s="9">
        <v>0</v>
      </c>
      <c r="N165" s="10">
        <v>-235950</v>
      </c>
      <c r="O165" s="3">
        <f t="shared" si="2"/>
        <v>0</v>
      </c>
    </row>
    <row r="166" spans="1:15" hidden="1" x14ac:dyDescent="0.3">
      <c r="A166" s="8">
        <v>45638</v>
      </c>
      <c r="B166" t="s">
        <v>406</v>
      </c>
      <c r="C166" t="s">
        <v>407</v>
      </c>
      <c r="D166" t="s">
        <v>16</v>
      </c>
      <c r="E166" t="s">
        <v>408</v>
      </c>
      <c r="F166" s="9">
        <v>0</v>
      </c>
      <c r="G166" s="10">
        <v>22000</v>
      </c>
      <c r="H166" s="9">
        <v>0</v>
      </c>
      <c r="I166" s="9">
        <v>0</v>
      </c>
      <c r="J166" s="10">
        <v>6006</v>
      </c>
      <c r="K166" s="9">
        <v>0</v>
      </c>
      <c r="L166" s="10">
        <v>6600</v>
      </c>
      <c r="M166" s="9">
        <v>0</v>
      </c>
      <c r="N166" s="10">
        <v>34606</v>
      </c>
      <c r="O166" s="3">
        <f t="shared" si="2"/>
        <v>0</v>
      </c>
    </row>
    <row r="167" spans="1:15" hidden="1" x14ac:dyDescent="0.3">
      <c r="A167" s="8">
        <v>45638</v>
      </c>
      <c r="B167" t="s">
        <v>409</v>
      </c>
      <c r="C167" t="s">
        <v>410</v>
      </c>
      <c r="D167" t="s">
        <v>16</v>
      </c>
      <c r="E167" t="s">
        <v>411</v>
      </c>
      <c r="F167" s="9">
        <v>0</v>
      </c>
      <c r="G167" s="10">
        <v>360000</v>
      </c>
      <c r="H167" s="9">
        <v>0</v>
      </c>
      <c r="I167" s="9">
        <v>0</v>
      </c>
      <c r="J167" s="10">
        <v>98280</v>
      </c>
      <c r="K167" s="9">
        <v>0</v>
      </c>
      <c r="L167" s="10">
        <v>108000</v>
      </c>
      <c r="M167" s="9">
        <v>0</v>
      </c>
      <c r="N167" s="10">
        <v>566280</v>
      </c>
      <c r="O167" s="3">
        <f t="shared" si="2"/>
        <v>0</v>
      </c>
    </row>
    <row r="168" spans="1:15" hidden="1" x14ac:dyDescent="0.3">
      <c r="A168" s="8">
        <v>45638</v>
      </c>
      <c r="B168" t="s">
        <v>412</v>
      </c>
      <c r="C168" t="s">
        <v>413</v>
      </c>
      <c r="D168" t="s">
        <v>16</v>
      </c>
      <c r="E168" t="s">
        <v>414</v>
      </c>
      <c r="F168" s="9">
        <v>0</v>
      </c>
      <c r="G168" s="10">
        <v>390000</v>
      </c>
      <c r="H168" s="9">
        <v>0</v>
      </c>
      <c r="I168" s="9">
        <v>0</v>
      </c>
      <c r="J168" s="10">
        <v>106470</v>
      </c>
      <c r="K168" s="9">
        <v>0</v>
      </c>
      <c r="L168" s="10">
        <v>117000</v>
      </c>
      <c r="M168" s="9">
        <v>0</v>
      </c>
      <c r="N168" s="10">
        <v>613470</v>
      </c>
      <c r="O168" s="3">
        <f t="shared" si="2"/>
        <v>0</v>
      </c>
    </row>
    <row r="169" spans="1:15" hidden="1" x14ac:dyDescent="0.3">
      <c r="A169" s="8">
        <v>45638</v>
      </c>
      <c r="B169" t="s">
        <v>415</v>
      </c>
      <c r="C169" t="s">
        <v>416</v>
      </c>
      <c r="D169" t="s">
        <v>16</v>
      </c>
      <c r="E169" t="s">
        <v>417</v>
      </c>
      <c r="F169" s="9">
        <v>0</v>
      </c>
      <c r="G169" s="10">
        <v>1770000</v>
      </c>
      <c r="H169" s="10">
        <v>17700000</v>
      </c>
      <c r="I169" s="9">
        <v>0</v>
      </c>
      <c r="J169" s="10">
        <v>4200210</v>
      </c>
      <c r="K169" s="9">
        <v>0</v>
      </c>
      <c r="L169" s="10">
        <v>531000</v>
      </c>
      <c r="M169" s="9">
        <v>0</v>
      </c>
      <c r="N169" s="10">
        <v>24201210</v>
      </c>
      <c r="O169" s="3">
        <f t="shared" si="2"/>
        <v>0</v>
      </c>
    </row>
    <row r="170" spans="1:15" hidden="1" x14ac:dyDescent="0.3">
      <c r="A170" s="8">
        <v>45638</v>
      </c>
      <c r="B170" t="s">
        <v>418</v>
      </c>
      <c r="C170" t="s">
        <v>419</v>
      </c>
      <c r="D170" t="s">
        <v>16</v>
      </c>
      <c r="E170" t="s">
        <v>420</v>
      </c>
      <c r="F170" s="9">
        <v>0</v>
      </c>
      <c r="G170" s="10">
        <v>250000</v>
      </c>
      <c r="H170" s="10">
        <v>2500000</v>
      </c>
      <c r="I170" s="9">
        <v>0</v>
      </c>
      <c r="J170" s="10">
        <v>593250</v>
      </c>
      <c r="K170" s="9">
        <v>0</v>
      </c>
      <c r="L170" s="10">
        <v>75000</v>
      </c>
      <c r="M170" s="9">
        <v>0</v>
      </c>
      <c r="N170" s="10">
        <v>3418250</v>
      </c>
      <c r="O170" s="3">
        <f t="shared" si="2"/>
        <v>0</v>
      </c>
    </row>
    <row r="171" spans="1:15" hidden="1" x14ac:dyDescent="0.3">
      <c r="A171" s="8">
        <v>45638</v>
      </c>
      <c r="B171" t="s">
        <v>421</v>
      </c>
      <c r="C171" t="s">
        <v>422</v>
      </c>
      <c r="D171" t="s">
        <v>16</v>
      </c>
      <c r="E171" t="s">
        <v>423</v>
      </c>
      <c r="F171" s="9">
        <v>0</v>
      </c>
      <c r="G171" s="10">
        <v>260000</v>
      </c>
      <c r="H171" s="10">
        <v>2600000</v>
      </c>
      <c r="I171" s="9">
        <v>0</v>
      </c>
      <c r="J171" s="10">
        <v>616980</v>
      </c>
      <c r="K171" s="9">
        <v>0</v>
      </c>
      <c r="L171" s="10">
        <v>78000</v>
      </c>
      <c r="M171" s="9">
        <v>0</v>
      </c>
      <c r="N171" s="10">
        <v>3554980</v>
      </c>
      <c r="O171" s="3">
        <f t="shared" si="2"/>
        <v>0</v>
      </c>
    </row>
    <row r="172" spans="1:15" hidden="1" x14ac:dyDescent="0.3">
      <c r="A172" s="8">
        <v>45638</v>
      </c>
      <c r="B172" t="s">
        <v>424</v>
      </c>
      <c r="C172" t="s">
        <v>425</v>
      </c>
      <c r="D172" t="s">
        <v>16</v>
      </c>
      <c r="E172" t="s">
        <v>426</v>
      </c>
      <c r="F172" s="9">
        <v>0</v>
      </c>
      <c r="G172" s="10">
        <v>680000</v>
      </c>
      <c r="H172" s="10">
        <v>6800000</v>
      </c>
      <c r="I172" s="9">
        <v>0</v>
      </c>
      <c r="J172" s="10">
        <v>1613640</v>
      </c>
      <c r="K172" s="9">
        <v>0</v>
      </c>
      <c r="L172" s="10">
        <v>204000</v>
      </c>
      <c r="M172" s="9">
        <v>0</v>
      </c>
      <c r="N172" s="10">
        <v>9297640</v>
      </c>
      <c r="O172" s="3">
        <f t="shared" si="2"/>
        <v>0</v>
      </c>
    </row>
    <row r="173" spans="1:15" hidden="1" x14ac:dyDescent="0.3">
      <c r="A173" s="8">
        <v>45638</v>
      </c>
      <c r="B173" t="s">
        <v>427</v>
      </c>
      <c r="C173" t="s">
        <v>428</v>
      </c>
      <c r="D173" t="s">
        <v>16</v>
      </c>
      <c r="E173" t="s">
        <v>429</v>
      </c>
      <c r="F173" s="9">
        <v>0</v>
      </c>
      <c r="G173" s="10">
        <v>24000</v>
      </c>
      <c r="H173" s="9">
        <v>0</v>
      </c>
      <c r="I173" s="9">
        <v>0</v>
      </c>
      <c r="J173" s="10">
        <v>6552</v>
      </c>
      <c r="K173" s="9">
        <v>0</v>
      </c>
      <c r="L173" s="10">
        <v>7200</v>
      </c>
      <c r="M173" s="9">
        <v>0</v>
      </c>
      <c r="N173" s="10">
        <v>37752</v>
      </c>
      <c r="O173" s="3">
        <f t="shared" si="2"/>
        <v>0</v>
      </c>
    </row>
    <row r="174" spans="1:15" hidden="1" x14ac:dyDescent="0.3">
      <c r="A174" s="8">
        <v>45638</v>
      </c>
      <c r="B174" t="s">
        <v>430</v>
      </c>
      <c r="C174" t="s">
        <v>311</v>
      </c>
      <c r="D174" t="s">
        <v>16</v>
      </c>
      <c r="E174" t="s">
        <v>312</v>
      </c>
      <c r="F174" s="10">
        <v>144534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10">
        <v>144534</v>
      </c>
      <c r="O174" s="3">
        <f t="shared" si="2"/>
        <v>0</v>
      </c>
    </row>
    <row r="175" spans="1:15" hidden="1" x14ac:dyDescent="0.3">
      <c r="A175" s="8">
        <v>45638</v>
      </c>
      <c r="B175" t="s">
        <v>431</v>
      </c>
      <c r="C175" t="s">
        <v>432</v>
      </c>
      <c r="D175" t="s">
        <v>16</v>
      </c>
      <c r="E175" t="s">
        <v>433</v>
      </c>
      <c r="F175" s="9">
        <v>0</v>
      </c>
      <c r="G175" s="10">
        <v>260000</v>
      </c>
      <c r="H175" s="10">
        <v>2600000</v>
      </c>
      <c r="I175" s="9">
        <v>0</v>
      </c>
      <c r="J175" s="10">
        <v>616980</v>
      </c>
      <c r="K175" s="9">
        <v>0</v>
      </c>
      <c r="L175" s="10">
        <v>78000</v>
      </c>
      <c r="M175" s="9">
        <v>0</v>
      </c>
      <c r="N175" s="10">
        <v>3554980</v>
      </c>
      <c r="O175" s="3">
        <f t="shared" si="2"/>
        <v>0</v>
      </c>
    </row>
    <row r="176" spans="1:15" hidden="1" x14ac:dyDescent="0.3">
      <c r="A176" s="8">
        <v>45638</v>
      </c>
      <c r="B176" t="s">
        <v>434</v>
      </c>
      <c r="C176" t="s">
        <v>435</v>
      </c>
      <c r="D176" t="s">
        <v>16</v>
      </c>
      <c r="E176" t="s">
        <v>436</v>
      </c>
      <c r="F176" s="9">
        <v>0</v>
      </c>
      <c r="G176" s="10">
        <v>490000</v>
      </c>
      <c r="H176" s="10">
        <v>4900000</v>
      </c>
      <c r="I176" s="9">
        <v>0</v>
      </c>
      <c r="J176" s="10">
        <v>1162770</v>
      </c>
      <c r="K176" s="9">
        <v>0</v>
      </c>
      <c r="L176" s="10">
        <v>147000</v>
      </c>
      <c r="M176" s="9">
        <v>0</v>
      </c>
      <c r="N176" s="10">
        <v>6699770</v>
      </c>
      <c r="O176" s="3">
        <f t="shared" si="2"/>
        <v>0</v>
      </c>
    </row>
    <row r="177" spans="1:15" hidden="1" x14ac:dyDescent="0.3">
      <c r="A177" s="8">
        <v>45638</v>
      </c>
      <c r="B177" t="s">
        <v>437</v>
      </c>
      <c r="C177" t="s">
        <v>84</v>
      </c>
      <c r="D177" t="s">
        <v>16</v>
      </c>
      <c r="E177" t="s">
        <v>85</v>
      </c>
      <c r="F177" s="9">
        <v>0</v>
      </c>
      <c r="G177" s="9">
        <v>0</v>
      </c>
      <c r="H177" s="9">
        <v>0</v>
      </c>
      <c r="I177" s="9">
        <v>0</v>
      </c>
      <c r="J177" s="10">
        <v>347107.44</v>
      </c>
      <c r="K177" s="9">
        <v>0</v>
      </c>
      <c r="L177" s="10">
        <v>1652892.56</v>
      </c>
      <c r="M177" s="9">
        <v>0</v>
      </c>
      <c r="N177" s="10">
        <v>2000000</v>
      </c>
      <c r="O177" s="3">
        <f t="shared" si="2"/>
        <v>0</v>
      </c>
    </row>
    <row r="178" spans="1:15" hidden="1" x14ac:dyDescent="0.3">
      <c r="A178" s="8">
        <v>45638</v>
      </c>
      <c r="B178" t="s">
        <v>438</v>
      </c>
      <c r="C178" t="s">
        <v>184</v>
      </c>
      <c r="D178" t="s">
        <v>16</v>
      </c>
      <c r="E178" t="s">
        <v>185</v>
      </c>
      <c r="F178" s="9">
        <v>0</v>
      </c>
      <c r="G178" s="10">
        <v>1250000</v>
      </c>
      <c r="H178" s="10">
        <v>12500000</v>
      </c>
      <c r="I178" s="9">
        <v>0</v>
      </c>
      <c r="J178" s="10">
        <v>2966250</v>
      </c>
      <c r="K178" s="9">
        <v>0</v>
      </c>
      <c r="L178" s="10">
        <v>375000</v>
      </c>
      <c r="M178" s="9">
        <v>0</v>
      </c>
      <c r="N178" s="10">
        <v>17091250</v>
      </c>
      <c r="O178" s="3">
        <f t="shared" si="2"/>
        <v>0</v>
      </c>
    </row>
    <row r="179" spans="1:15" hidden="1" x14ac:dyDescent="0.3">
      <c r="A179" s="8">
        <v>45638</v>
      </c>
      <c r="B179" t="s">
        <v>439</v>
      </c>
      <c r="C179" t="s">
        <v>440</v>
      </c>
      <c r="D179" t="s">
        <v>16</v>
      </c>
      <c r="E179" t="s">
        <v>441</v>
      </c>
      <c r="F179" s="9">
        <v>0</v>
      </c>
      <c r="G179" s="10">
        <v>260000</v>
      </c>
      <c r="H179" s="10">
        <v>2600000</v>
      </c>
      <c r="I179" s="9">
        <v>0</v>
      </c>
      <c r="J179" s="10">
        <v>616980</v>
      </c>
      <c r="K179" s="9">
        <v>0</v>
      </c>
      <c r="L179" s="10">
        <v>78000</v>
      </c>
      <c r="M179" s="9">
        <v>0</v>
      </c>
      <c r="N179" s="10">
        <v>3554980</v>
      </c>
      <c r="O179" s="3">
        <f t="shared" si="2"/>
        <v>0</v>
      </c>
    </row>
    <row r="180" spans="1:15" hidden="1" x14ac:dyDescent="0.3">
      <c r="A180" s="8">
        <v>45638</v>
      </c>
      <c r="B180" t="s">
        <v>442</v>
      </c>
      <c r="C180" t="s">
        <v>443</v>
      </c>
      <c r="D180" t="s">
        <v>16</v>
      </c>
      <c r="E180" t="s">
        <v>444</v>
      </c>
      <c r="F180" s="9">
        <v>0</v>
      </c>
      <c r="G180" s="10">
        <v>240000</v>
      </c>
      <c r="H180" s="10">
        <v>2400000</v>
      </c>
      <c r="I180" s="9">
        <v>0</v>
      </c>
      <c r="J180" s="10">
        <v>569520</v>
      </c>
      <c r="K180" s="9">
        <v>0</v>
      </c>
      <c r="L180" s="10">
        <v>72000</v>
      </c>
      <c r="M180" s="9">
        <v>0</v>
      </c>
      <c r="N180" s="10">
        <v>3281520</v>
      </c>
      <c r="O180" s="3">
        <f t="shared" si="2"/>
        <v>0</v>
      </c>
    </row>
    <row r="181" spans="1:15" hidden="1" x14ac:dyDescent="0.3">
      <c r="A181" s="8">
        <v>45638</v>
      </c>
      <c r="B181" t="s">
        <v>445</v>
      </c>
      <c r="C181" t="s">
        <v>446</v>
      </c>
      <c r="D181" t="s">
        <v>16</v>
      </c>
      <c r="E181" t="s">
        <v>447</v>
      </c>
      <c r="F181" s="9">
        <v>0</v>
      </c>
      <c r="G181" s="10">
        <v>280000</v>
      </c>
      <c r="H181" s="10">
        <v>2800000</v>
      </c>
      <c r="I181" s="9">
        <v>0</v>
      </c>
      <c r="J181" s="10">
        <v>664440</v>
      </c>
      <c r="K181" s="9">
        <v>0</v>
      </c>
      <c r="L181" s="10">
        <v>84000</v>
      </c>
      <c r="M181" s="9">
        <v>0</v>
      </c>
      <c r="N181" s="10">
        <v>3828440</v>
      </c>
      <c r="O181" s="3">
        <f t="shared" si="2"/>
        <v>0</v>
      </c>
    </row>
    <row r="182" spans="1:15" hidden="1" x14ac:dyDescent="0.3">
      <c r="A182" s="8">
        <v>45638</v>
      </c>
      <c r="B182" t="s">
        <v>448</v>
      </c>
      <c r="C182" t="s">
        <v>449</v>
      </c>
      <c r="D182" t="s">
        <v>72</v>
      </c>
      <c r="E182" t="s">
        <v>450</v>
      </c>
      <c r="F182" s="9">
        <v>0</v>
      </c>
      <c r="G182" s="10">
        <v>24000</v>
      </c>
      <c r="H182" s="9">
        <v>0</v>
      </c>
      <c r="I182" s="9">
        <v>0</v>
      </c>
      <c r="J182" s="10">
        <v>6552</v>
      </c>
      <c r="K182" s="9">
        <v>0</v>
      </c>
      <c r="L182" s="10">
        <v>7200</v>
      </c>
      <c r="M182" s="9">
        <v>0</v>
      </c>
      <c r="N182" s="10">
        <v>37752</v>
      </c>
      <c r="O182" s="3">
        <f t="shared" si="2"/>
        <v>0</v>
      </c>
    </row>
    <row r="183" spans="1:15" hidden="1" x14ac:dyDescent="0.3">
      <c r="A183" s="8">
        <v>45638</v>
      </c>
      <c r="B183" t="s">
        <v>451</v>
      </c>
      <c r="C183" t="s">
        <v>452</v>
      </c>
      <c r="D183" t="s">
        <v>72</v>
      </c>
      <c r="E183" t="s">
        <v>453</v>
      </c>
      <c r="F183" s="9">
        <v>0</v>
      </c>
      <c r="G183" s="10">
        <v>36000</v>
      </c>
      <c r="H183" s="9">
        <v>0</v>
      </c>
      <c r="I183" s="10">
        <v>360000</v>
      </c>
      <c r="J183" s="10">
        <v>9828</v>
      </c>
      <c r="K183" s="10">
        <v>37800</v>
      </c>
      <c r="L183" s="10">
        <v>10800</v>
      </c>
      <c r="M183" s="9">
        <v>0</v>
      </c>
      <c r="N183" s="10">
        <v>454428</v>
      </c>
      <c r="O183" s="3">
        <f t="shared" si="2"/>
        <v>0</v>
      </c>
    </row>
    <row r="184" spans="1:15" hidden="1" x14ac:dyDescent="0.3">
      <c r="A184" s="8">
        <v>45639</v>
      </c>
      <c r="B184" t="s">
        <v>454</v>
      </c>
      <c r="C184" t="s">
        <v>455</v>
      </c>
      <c r="D184" t="s">
        <v>16</v>
      </c>
      <c r="E184" t="s">
        <v>456</v>
      </c>
      <c r="F184" s="9">
        <v>0</v>
      </c>
      <c r="G184" s="10">
        <v>-3223140.5</v>
      </c>
      <c r="H184" s="9">
        <v>0</v>
      </c>
      <c r="I184" s="9">
        <v>0</v>
      </c>
      <c r="J184" s="10">
        <v>-676859.51</v>
      </c>
      <c r="K184" s="9">
        <v>0</v>
      </c>
      <c r="L184" s="9">
        <v>0</v>
      </c>
      <c r="M184" s="9">
        <v>0</v>
      </c>
      <c r="N184" s="10">
        <v>-3900000</v>
      </c>
      <c r="O184" s="3">
        <f t="shared" si="2"/>
        <v>-9.9999997764825821E-3</v>
      </c>
    </row>
    <row r="185" spans="1:15" hidden="1" x14ac:dyDescent="0.3">
      <c r="A185" s="8">
        <v>45639</v>
      </c>
      <c r="B185" t="s">
        <v>457</v>
      </c>
      <c r="C185" t="s">
        <v>256</v>
      </c>
      <c r="D185" t="s">
        <v>16</v>
      </c>
      <c r="E185" t="s">
        <v>257</v>
      </c>
      <c r="F185" s="9">
        <v>0</v>
      </c>
      <c r="G185" s="10">
        <v>-38000</v>
      </c>
      <c r="H185" s="10">
        <v>-380000</v>
      </c>
      <c r="I185" s="9">
        <v>0</v>
      </c>
      <c r="J185" s="10">
        <v>-90174</v>
      </c>
      <c r="K185" s="9">
        <v>0</v>
      </c>
      <c r="L185" s="10">
        <v>-11400</v>
      </c>
      <c r="M185" s="9">
        <v>0</v>
      </c>
      <c r="N185" s="10">
        <v>-519574</v>
      </c>
      <c r="O185" s="3">
        <f t="shared" si="2"/>
        <v>0</v>
      </c>
    </row>
    <row r="186" spans="1:15" hidden="1" x14ac:dyDescent="0.3">
      <c r="A186" s="8">
        <v>45639</v>
      </c>
      <c r="B186" t="s">
        <v>458</v>
      </c>
      <c r="C186" t="s">
        <v>172</v>
      </c>
      <c r="D186" t="s">
        <v>16</v>
      </c>
      <c r="E186" t="s">
        <v>173</v>
      </c>
      <c r="F186" s="9">
        <v>0</v>
      </c>
      <c r="G186" s="10">
        <v>148000</v>
      </c>
      <c r="H186" s="10">
        <v>1480000</v>
      </c>
      <c r="I186" s="9">
        <v>0</v>
      </c>
      <c r="J186" s="10">
        <v>351204</v>
      </c>
      <c r="K186" s="9">
        <v>0</v>
      </c>
      <c r="L186" s="10">
        <v>44400</v>
      </c>
      <c r="M186" s="9">
        <v>0</v>
      </c>
      <c r="N186" s="10">
        <v>2023604</v>
      </c>
      <c r="O186" s="3">
        <f t="shared" si="2"/>
        <v>0</v>
      </c>
    </row>
    <row r="187" spans="1:15" hidden="1" x14ac:dyDescent="0.3">
      <c r="A187" s="8">
        <v>45639</v>
      </c>
      <c r="B187" t="s">
        <v>459</v>
      </c>
      <c r="C187" t="s">
        <v>178</v>
      </c>
      <c r="D187" t="s">
        <v>16</v>
      </c>
      <c r="E187" t="s">
        <v>179</v>
      </c>
      <c r="F187" s="9">
        <v>0</v>
      </c>
      <c r="G187" s="10">
        <v>1270000</v>
      </c>
      <c r="H187" s="10">
        <v>4200000</v>
      </c>
      <c r="I187" s="10">
        <v>8500000</v>
      </c>
      <c r="J187" s="10">
        <v>1228710</v>
      </c>
      <c r="K187" s="10">
        <v>892500</v>
      </c>
      <c r="L187" s="10">
        <v>381000</v>
      </c>
      <c r="M187" s="9">
        <v>0</v>
      </c>
      <c r="N187" s="10">
        <v>16472210</v>
      </c>
      <c r="O187" s="3">
        <f t="shared" si="2"/>
        <v>0</v>
      </c>
    </row>
    <row r="188" spans="1:15" hidden="1" x14ac:dyDescent="0.3">
      <c r="A188" s="8">
        <v>45639</v>
      </c>
      <c r="B188" t="s">
        <v>460</v>
      </c>
      <c r="C188" t="s">
        <v>461</v>
      </c>
      <c r="D188" t="s">
        <v>16</v>
      </c>
      <c r="E188" t="s">
        <v>462</v>
      </c>
      <c r="F188" s="9">
        <v>0</v>
      </c>
      <c r="G188" s="10">
        <v>39000</v>
      </c>
      <c r="H188" s="10">
        <v>390000</v>
      </c>
      <c r="I188" s="9">
        <v>0</v>
      </c>
      <c r="J188" s="10">
        <v>92547</v>
      </c>
      <c r="K188" s="9">
        <v>0</v>
      </c>
      <c r="L188" s="10">
        <v>11700</v>
      </c>
      <c r="M188" s="9">
        <v>0</v>
      </c>
      <c r="N188" s="10">
        <v>533247</v>
      </c>
      <c r="O188" s="3">
        <f t="shared" si="2"/>
        <v>0</v>
      </c>
    </row>
    <row r="189" spans="1:15" hidden="1" x14ac:dyDescent="0.3">
      <c r="A189" s="8">
        <v>45639</v>
      </c>
      <c r="B189" t="s">
        <v>463</v>
      </c>
      <c r="C189" t="s">
        <v>464</v>
      </c>
      <c r="D189" t="s">
        <v>16</v>
      </c>
      <c r="E189" t="s">
        <v>465</v>
      </c>
      <c r="F189" s="9">
        <v>0</v>
      </c>
      <c r="G189" s="10">
        <v>550000</v>
      </c>
      <c r="H189" s="9">
        <v>0</v>
      </c>
      <c r="I189" s="9">
        <v>0</v>
      </c>
      <c r="J189" s="10">
        <v>150150</v>
      </c>
      <c r="K189" s="9">
        <v>0</v>
      </c>
      <c r="L189" s="10">
        <v>165000</v>
      </c>
      <c r="M189" s="9">
        <v>0</v>
      </c>
      <c r="N189" s="10">
        <v>865150</v>
      </c>
      <c r="O189" s="3">
        <f t="shared" si="2"/>
        <v>0</v>
      </c>
    </row>
    <row r="190" spans="1:15" hidden="1" x14ac:dyDescent="0.3">
      <c r="A190" s="8">
        <v>45639</v>
      </c>
      <c r="B190" t="s">
        <v>466</v>
      </c>
      <c r="C190" t="s">
        <v>467</v>
      </c>
      <c r="D190" t="s">
        <v>16</v>
      </c>
      <c r="E190" t="s">
        <v>468</v>
      </c>
      <c r="F190" s="9">
        <v>0</v>
      </c>
      <c r="G190" s="10">
        <v>790000</v>
      </c>
      <c r="H190" s="10">
        <v>7900000</v>
      </c>
      <c r="I190" s="9">
        <v>0</v>
      </c>
      <c r="J190" s="10">
        <v>1874670</v>
      </c>
      <c r="K190" s="9">
        <v>0</v>
      </c>
      <c r="L190" s="10">
        <v>237000</v>
      </c>
      <c r="M190" s="9">
        <v>0</v>
      </c>
      <c r="N190" s="10">
        <v>10801670</v>
      </c>
      <c r="O190" s="3">
        <f t="shared" si="2"/>
        <v>0</v>
      </c>
    </row>
    <row r="191" spans="1:15" hidden="1" x14ac:dyDescent="0.3">
      <c r="A191" s="8">
        <v>45639</v>
      </c>
      <c r="B191" t="s">
        <v>469</v>
      </c>
      <c r="C191" t="s">
        <v>169</v>
      </c>
      <c r="D191" t="s">
        <v>16</v>
      </c>
      <c r="E191" t="s">
        <v>170</v>
      </c>
      <c r="F191" s="9">
        <v>0</v>
      </c>
      <c r="G191" s="10">
        <v>460000</v>
      </c>
      <c r="H191" s="9">
        <v>0</v>
      </c>
      <c r="I191" s="10">
        <v>4600000</v>
      </c>
      <c r="J191" s="10">
        <v>125580</v>
      </c>
      <c r="K191" s="10">
        <v>483000</v>
      </c>
      <c r="L191" s="10">
        <v>138000</v>
      </c>
      <c r="M191" s="9">
        <v>0</v>
      </c>
      <c r="N191" s="10">
        <v>5806580</v>
      </c>
      <c r="O191" s="3">
        <f t="shared" si="2"/>
        <v>0</v>
      </c>
    </row>
    <row r="192" spans="1:15" hidden="1" x14ac:dyDescent="0.3">
      <c r="A192" s="8">
        <v>45639</v>
      </c>
      <c r="B192" t="s">
        <v>470</v>
      </c>
      <c r="C192" t="s">
        <v>19</v>
      </c>
      <c r="D192" t="s">
        <v>20</v>
      </c>
      <c r="E192" t="s">
        <v>21</v>
      </c>
      <c r="F192" s="9">
        <v>0</v>
      </c>
      <c r="G192" s="10">
        <v>1690000</v>
      </c>
      <c r="H192" s="10">
        <v>12000000</v>
      </c>
      <c r="I192" s="10">
        <v>4900000</v>
      </c>
      <c r="J192" s="10">
        <v>2981370</v>
      </c>
      <c r="K192" s="10">
        <v>514500</v>
      </c>
      <c r="L192" s="10">
        <v>507000</v>
      </c>
      <c r="M192" s="9">
        <v>0</v>
      </c>
      <c r="N192" s="10">
        <v>22592870</v>
      </c>
      <c r="O192" s="3">
        <f t="shared" si="2"/>
        <v>0</v>
      </c>
    </row>
    <row r="193" spans="1:15" hidden="1" x14ac:dyDescent="0.3">
      <c r="A193" s="8">
        <v>45639</v>
      </c>
      <c r="B193" t="s">
        <v>471</v>
      </c>
      <c r="C193" t="s">
        <v>472</v>
      </c>
      <c r="D193" t="s">
        <v>16</v>
      </c>
      <c r="E193" t="s">
        <v>473</v>
      </c>
      <c r="F193" s="9">
        <v>0</v>
      </c>
      <c r="G193" s="10">
        <v>150000</v>
      </c>
      <c r="H193" s="9">
        <v>0</v>
      </c>
      <c r="I193" s="9">
        <v>0</v>
      </c>
      <c r="J193" s="10">
        <v>40950</v>
      </c>
      <c r="K193" s="9">
        <v>0</v>
      </c>
      <c r="L193" s="10">
        <v>45000</v>
      </c>
      <c r="M193" s="9">
        <v>0</v>
      </c>
      <c r="N193" s="10">
        <v>235950</v>
      </c>
      <c r="O193" s="3">
        <f t="shared" si="2"/>
        <v>0</v>
      </c>
    </row>
    <row r="194" spans="1:15" hidden="1" x14ac:dyDescent="0.3">
      <c r="A194" s="8">
        <v>45639</v>
      </c>
      <c r="B194" t="s">
        <v>474</v>
      </c>
      <c r="C194" t="s">
        <v>475</v>
      </c>
      <c r="D194" t="s">
        <v>16</v>
      </c>
      <c r="E194" t="s">
        <v>476</v>
      </c>
      <c r="F194" s="9">
        <v>0</v>
      </c>
      <c r="G194" s="10">
        <v>510000</v>
      </c>
      <c r="H194" s="9">
        <v>0</v>
      </c>
      <c r="I194" s="10">
        <v>5100000</v>
      </c>
      <c r="J194" s="10">
        <v>139230</v>
      </c>
      <c r="K194" s="10">
        <v>535500</v>
      </c>
      <c r="L194" s="10">
        <v>153000</v>
      </c>
      <c r="M194" s="9">
        <v>0</v>
      </c>
      <c r="N194" s="10">
        <v>6437730</v>
      </c>
      <c r="O194" s="3">
        <f t="shared" si="2"/>
        <v>0</v>
      </c>
    </row>
    <row r="195" spans="1:15" hidden="1" x14ac:dyDescent="0.3">
      <c r="A195" s="8">
        <v>45639</v>
      </c>
      <c r="B195" t="s">
        <v>477</v>
      </c>
      <c r="C195" t="s">
        <v>172</v>
      </c>
      <c r="D195" t="s">
        <v>16</v>
      </c>
      <c r="E195" t="s">
        <v>173</v>
      </c>
      <c r="F195" s="9">
        <v>0</v>
      </c>
      <c r="G195" s="10">
        <v>270000</v>
      </c>
      <c r="H195" s="9">
        <v>0</v>
      </c>
      <c r="I195" s="9">
        <v>0</v>
      </c>
      <c r="J195" s="10">
        <v>73710</v>
      </c>
      <c r="K195" s="9">
        <v>0</v>
      </c>
      <c r="L195" s="10">
        <v>81000</v>
      </c>
      <c r="M195" s="9">
        <v>0</v>
      </c>
      <c r="N195" s="10">
        <v>424710</v>
      </c>
      <c r="O195" s="3">
        <f t="shared" ref="O195:O258" si="3">SUM(F195:M195)-N195</f>
        <v>0</v>
      </c>
    </row>
    <row r="196" spans="1:15" hidden="1" x14ac:dyDescent="0.3">
      <c r="A196" s="8">
        <v>45639</v>
      </c>
      <c r="B196" t="s">
        <v>478</v>
      </c>
      <c r="C196" t="s">
        <v>479</v>
      </c>
      <c r="D196" t="s">
        <v>16</v>
      </c>
      <c r="E196" t="s">
        <v>480</v>
      </c>
      <c r="F196" s="9">
        <v>0</v>
      </c>
      <c r="G196" s="10">
        <v>920000</v>
      </c>
      <c r="H196" s="9">
        <v>0</v>
      </c>
      <c r="I196" s="9">
        <v>0</v>
      </c>
      <c r="J196" s="10">
        <v>251160</v>
      </c>
      <c r="K196" s="9">
        <v>0</v>
      </c>
      <c r="L196" s="10">
        <v>276000</v>
      </c>
      <c r="M196" s="9">
        <v>0</v>
      </c>
      <c r="N196" s="10">
        <v>1447160</v>
      </c>
      <c r="O196" s="3">
        <f t="shared" si="3"/>
        <v>0</v>
      </c>
    </row>
    <row r="197" spans="1:15" hidden="1" x14ac:dyDescent="0.3">
      <c r="A197" s="8">
        <v>45639</v>
      </c>
      <c r="B197" t="s">
        <v>481</v>
      </c>
      <c r="C197" t="s">
        <v>482</v>
      </c>
      <c r="D197" t="s">
        <v>16</v>
      </c>
      <c r="E197" t="s">
        <v>483</v>
      </c>
      <c r="F197" s="9">
        <v>0</v>
      </c>
      <c r="G197" s="10">
        <v>381000</v>
      </c>
      <c r="H197" s="9">
        <v>0</v>
      </c>
      <c r="I197" s="9">
        <v>0</v>
      </c>
      <c r="J197" s="10">
        <v>104013</v>
      </c>
      <c r="K197" s="9">
        <v>0</v>
      </c>
      <c r="L197" s="10">
        <v>114300</v>
      </c>
      <c r="M197" s="9">
        <v>0</v>
      </c>
      <c r="N197" s="10">
        <v>599313</v>
      </c>
      <c r="O197" s="3">
        <f t="shared" si="3"/>
        <v>0</v>
      </c>
    </row>
    <row r="198" spans="1:15" hidden="1" x14ac:dyDescent="0.3">
      <c r="A198" s="8">
        <v>45639</v>
      </c>
      <c r="B198" t="s">
        <v>484</v>
      </c>
      <c r="C198" t="s">
        <v>485</v>
      </c>
      <c r="D198" t="s">
        <v>16</v>
      </c>
      <c r="E198" t="s">
        <v>486</v>
      </c>
      <c r="F198" s="9">
        <v>0</v>
      </c>
      <c r="G198" s="10">
        <v>340000</v>
      </c>
      <c r="H198" s="10">
        <v>3400000</v>
      </c>
      <c r="I198" s="9">
        <v>0</v>
      </c>
      <c r="J198" s="10">
        <v>806820</v>
      </c>
      <c r="K198" s="9">
        <v>0</v>
      </c>
      <c r="L198" s="10">
        <v>102000</v>
      </c>
      <c r="M198" s="9">
        <v>0</v>
      </c>
      <c r="N198" s="10">
        <v>4648820</v>
      </c>
      <c r="O198" s="3">
        <f t="shared" si="3"/>
        <v>0</v>
      </c>
    </row>
    <row r="199" spans="1:15" hidden="1" x14ac:dyDescent="0.3">
      <c r="A199" s="8">
        <v>45639</v>
      </c>
      <c r="B199" t="s">
        <v>487</v>
      </c>
      <c r="C199" t="s">
        <v>407</v>
      </c>
      <c r="D199" t="s">
        <v>16</v>
      </c>
      <c r="E199" t="s">
        <v>408</v>
      </c>
      <c r="F199" s="9">
        <v>0</v>
      </c>
      <c r="G199" s="10">
        <v>740000</v>
      </c>
      <c r="H199" s="9">
        <v>0</v>
      </c>
      <c r="I199" s="9">
        <v>0</v>
      </c>
      <c r="J199" s="10">
        <v>202020</v>
      </c>
      <c r="K199" s="9">
        <v>0</v>
      </c>
      <c r="L199" s="10">
        <v>222000</v>
      </c>
      <c r="M199" s="9">
        <v>0</v>
      </c>
      <c r="N199" s="10">
        <v>1164020</v>
      </c>
      <c r="O199" s="3">
        <f t="shared" si="3"/>
        <v>0</v>
      </c>
    </row>
    <row r="200" spans="1:15" hidden="1" x14ac:dyDescent="0.3">
      <c r="A200" s="8">
        <v>45639</v>
      </c>
      <c r="B200" t="s">
        <v>488</v>
      </c>
      <c r="C200" t="s">
        <v>489</v>
      </c>
      <c r="D200" t="s">
        <v>16</v>
      </c>
      <c r="E200" t="s">
        <v>490</v>
      </c>
      <c r="F200" s="9">
        <v>0</v>
      </c>
      <c r="G200" s="10">
        <v>8295000</v>
      </c>
      <c r="H200" s="9">
        <v>0</v>
      </c>
      <c r="I200" s="9">
        <v>0</v>
      </c>
      <c r="J200" s="10">
        <v>2264535</v>
      </c>
      <c r="K200" s="9">
        <v>0</v>
      </c>
      <c r="L200" s="10">
        <v>2488500</v>
      </c>
      <c r="M200" s="9">
        <v>0</v>
      </c>
      <c r="N200" s="10">
        <v>13048035</v>
      </c>
      <c r="O200" s="3">
        <f t="shared" si="3"/>
        <v>0</v>
      </c>
    </row>
    <row r="201" spans="1:15" hidden="1" x14ac:dyDescent="0.3">
      <c r="A201" s="8">
        <v>45639</v>
      </c>
      <c r="B201" t="s">
        <v>491</v>
      </c>
      <c r="C201" t="s">
        <v>407</v>
      </c>
      <c r="D201" t="s">
        <v>16</v>
      </c>
      <c r="E201" t="s">
        <v>408</v>
      </c>
      <c r="F201" s="9">
        <v>0</v>
      </c>
      <c r="G201" s="10">
        <v>170000</v>
      </c>
      <c r="H201" s="9">
        <v>0</v>
      </c>
      <c r="I201" s="9">
        <v>0</v>
      </c>
      <c r="J201" s="10">
        <v>46410</v>
      </c>
      <c r="K201" s="9">
        <v>0</v>
      </c>
      <c r="L201" s="10">
        <v>51000</v>
      </c>
      <c r="M201" s="9">
        <v>0</v>
      </c>
      <c r="N201" s="10">
        <v>267410</v>
      </c>
      <c r="O201" s="3">
        <f t="shared" si="3"/>
        <v>0</v>
      </c>
    </row>
    <row r="202" spans="1:15" hidden="1" x14ac:dyDescent="0.3">
      <c r="A202" s="8">
        <v>45639</v>
      </c>
      <c r="B202" t="s">
        <v>492</v>
      </c>
      <c r="C202" t="s">
        <v>493</v>
      </c>
      <c r="D202" t="s">
        <v>16</v>
      </c>
      <c r="E202" t="s">
        <v>494</v>
      </c>
      <c r="F202" s="9">
        <v>0</v>
      </c>
      <c r="G202" s="10">
        <v>25000</v>
      </c>
      <c r="H202" s="9">
        <v>0</v>
      </c>
      <c r="I202" s="9">
        <v>0</v>
      </c>
      <c r="J202" s="10">
        <v>6825</v>
      </c>
      <c r="K202" s="9">
        <v>0</v>
      </c>
      <c r="L202" s="10">
        <v>7500</v>
      </c>
      <c r="M202" s="9">
        <v>0</v>
      </c>
      <c r="N202" s="10">
        <v>39325</v>
      </c>
      <c r="O202" s="3">
        <f t="shared" si="3"/>
        <v>0</v>
      </c>
    </row>
    <row r="203" spans="1:15" hidden="1" x14ac:dyDescent="0.3">
      <c r="A203" s="8">
        <v>45639</v>
      </c>
      <c r="B203" t="s">
        <v>495</v>
      </c>
      <c r="C203" t="s">
        <v>496</v>
      </c>
      <c r="D203" t="s">
        <v>20</v>
      </c>
      <c r="E203" t="s">
        <v>497</v>
      </c>
      <c r="F203" s="9">
        <v>0</v>
      </c>
      <c r="G203" s="10">
        <v>500000</v>
      </c>
      <c r="H203" s="9">
        <v>0</v>
      </c>
      <c r="I203" s="9">
        <v>0</v>
      </c>
      <c r="J203" s="10">
        <v>136500</v>
      </c>
      <c r="K203" s="9">
        <v>0</v>
      </c>
      <c r="L203" s="10">
        <v>150000</v>
      </c>
      <c r="M203" s="9">
        <v>0</v>
      </c>
      <c r="N203" s="10">
        <v>786500</v>
      </c>
      <c r="O203" s="3">
        <f t="shared" si="3"/>
        <v>0</v>
      </c>
    </row>
    <row r="204" spans="1:15" hidden="1" x14ac:dyDescent="0.3">
      <c r="A204" s="8">
        <v>45639</v>
      </c>
      <c r="B204" t="s">
        <v>498</v>
      </c>
      <c r="C204" t="s">
        <v>499</v>
      </c>
      <c r="D204" t="s">
        <v>16</v>
      </c>
      <c r="E204" t="s">
        <v>500</v>
      </c>
      <c r="F204" s="9">
        <v>0</v>
      </c>
      <c r="G204" s="10">
        <v>65000</v>
      </c>
      <c r="H204" s="9">
        <v>0</v>
      </c>
      <c r="I204" s="9">
        <v>0</v>
      </c>
      <c r="J204" s="10">
        <v>17745</v>
      </c>
      <c r="K204" s="9">
        <v>0</v>
      </c>
      <c r="L204" s="10">
        <v>19500</v>
      </c>
      <c r="M204" s="9">
        <v>0</v>
      </c>
      <c r="N204" s="10">
        <v>102245</v>
      </c>
      <c r="O204" s="3">
        <f t="shared" si="3"/>
        <v>0</v>
      </c>
    </row>
    <row r="205" spans="1:15" hidden="1" x14ac:dyDescent="0.3">
      <c r="A205" s="8">
        <v>45639</v>
      </c>
      <c r="B205" t="s">
        <v>501</v>
      </c>
      <c r="C205" t="s">
        <v>502</v>
      </c>
      <c r="D205" t="s">
        <v>16</v>
      </c>
      <c r="E205" t="s">
        <v>503</v>
      </c>
      <c r="F205" s="9">
        <v>0</v>
      </c>
      <c r="G205" s="10">
        <v>1600000</v>
      </c>
      <c r="H205" s="9">
        <v>0</v>
      </c>
      <c r="I205" s="9">
        <v>0</v>
      </c>
      <c r="J205" s="10">
        <v>436800</v>
      </c>
      <c r="K205" s="9">
        <v>0</v>
      </c>
      <c r="L205" s="10">
        <v>480000</v>
      </c>
      <c r="M205" s="9">
        <v>0</v>
      </c>
      <c r="N205" s="10">
        <v>2516800</v>
      </c>
      <c r="O205" s="3">
        <f t="shared" si="3"/>
        <v>0</v>
      </c>
    </row>
    <row r="206" spans="1:15" hidden="1" x14ac:dyDescent="0.3">
      <c r="A206" s="8">
        <v>45639</v>
      </c>
      <c r="B206" t="s">
        <v>504</v>
      </c>
      <c r="C206" t="s">
        <v>505</v>
      </c>
      <c r="D206" t="s">
        <v>16</v>
      </c>
      <c r="E206" t="s">
        <v>506</v>
      </c>
      <c r="F206" s="9">
        <v>0</v>
      </c>
      <c r="G206" s="10">
        <v>6200000</v>
      </c>
      <c r="H206" s="9">
        <v>0</v>
      </c>
      <c r="I206" s="9">
        <v>0</v>
      </c>
      <c r="J206" s="10">
        <v>1692600</v>
      </c>
      <c r="K206" s="9">
        <v>0</v>
      </c>
      <c r="L206" s="10">
        <v>1860000</v>
      </c>
      <c r="M206" s="9">
        <v>0</v>
      </c>
      <c r="N206" s="10">
        <v>9752600</v>
      </c>
      <c r="O206" s="3">
        <f t="shared" si="3"/>
        <v>0</v>
      </c>
    </row>
    <row r="207" spans="1:15" hidden="1" x14ac:dyDescent="0.3">
      <c r="A207" s="8">
        <v>45639</v>
      </c>
      <c r="B207" t="s">
        <v>507</v>
      </c>
      <c r="C207" t="s">
        <v>508</v>
      </c>
      <c r="D207" t="s">
        <v>72</v>
      </c>
      <c r="E207" t="s">
        <v>509</v>
      </c>
      <c r="F207" s="9">
        <v>0</v>
      </c>
      <c r="G207" s="9">
        <v>0</v>
      </c>
      <c r="H207" s="9">
        <v>0</v>
      </c>
      <c r="I207" s="9">
        <v>0</v>
      </c>
      <c r="J207" s="10">
        <v>31500</v>
      </c>
      <c r="K207" s="9">
        <v>0</v>
      </c>
      <c r="L207" s="9">
        <v>0</v>
      </c>
      <c r="M207" s="10">
        <v>150000</v>
      </c>
      <c r="N207" s="10">
        <v>181500</v>
      </c>
      <c r="O207" s="3">
        <f t="shared" si="3"/>
        <v>0</v>
      </c>
    </row>
    <row r="208" spans="1:15" hidden="1" x14ac:dyDescent="0.3">
      <c r="A208" s="8">
        <v>45639</v>
      </c>
      <c r="B208" t="s">
        <v>510</v>
      </c>
      <c r="C208" t="s">
        <v>511</v>
      </c>
      <c r="D208" t="s">
        <v>72</v>
      </c>
      <c r="E208" t="s">
        <v>512</v>
      </c>
      <c r="F208" s="9">
        <v>0</v>
      </c>
      <c r="G208" s="10">
        <v>260000</v>
      </c>
      <c r="H208" s="9">
        <v>0</v>
      </c>
      <c r="I208" s="9">
        <v>0</v>
      </c>
      <c r="J208" s="10">
        <v>70980</v>
      </c>
      <c r="K208" s="9">
        <v>0</v>
      </c>
      <c r="L208" s="10">
        <v>78000</v>
      </c>
      <c r="M208" s="9">
        <v>0</v>
      </c>
      <c r="N208" s="10">
        <v>408980</v>
      </c>
      <c r="O208" s="3">
        <f t="shared" si="3"/>
        <v>0</v>
      </c>
    </row>
    <row r="209" spans="1:15" hidden="1" x14ac:dyDescent="0.3">
      <c r="A209" s="8">
        <v>45639</v>
      </c>
      <c r="B209" t="s">
        <v>513</v>
      </c>
      <c r="C209" t="s">
        <v>514</v>
      </c>
      <c r="D209" t="s">
        <v>72</v>
      </c>
      <c r="E209" t="s">
        <v>515</v>
      </c>
      <c r="F209" s="9">
        <v>0</v>
      </c>
      <c r="G209" s="10">
        <v>310000</v>
      </c>
      <c r="H209" s="9">
        <v>0</v>
      </c>
      <c r="I209" s="9">
        <v>0</v>
      </c>
      <c r="J209" s="10">
        <v>84630</v>
      </c>
      <c r="K209" s="9">
        <v>0</v>
      </c>
      <c r="L209" s="10">
        <v>93000</v>
      </c>
      <c r="M209" s="9">
        <v>0</v>
      </c>
      <c r="N209" s="10">
        <v>487630</v>
      </c>
      <c r="O209" s="3">
        <f t="shared" si="3"/>
        <v>0</v>
      </c>
    </row>
    <row r="210" spans="1:15" hidden="1" x14ac:dyDescent="0.3">
      <c r="A210" s="8">
        <v>45641</v>
      </c>
      <c r="B210" t="s">
        <v>516</v>
      </c>
      <c r="C210" t="s">
        <v>467</v>
      </c>
      <c r="D210" t="s">
        <v>16</v>
      </c>
      <c r="E210" t="s">
        <v>468</v>
      </c>
      <c r="F210" s="9">
        <v>0</v>
      </c>
      <c r="G210" s="10">
        <v>-790000</v>
      </c>
      <c r="H210" s="10">
        <v>-7900000</v>
      </c>
      <c r="I210" s="9">
        <v>0</v>
      </c>
      <c r="J210" s="10">
        <v>-1874670</v>
      </c>
      <c r="K210" s="9">
        <v>0</v>
      </c>
      <c r="L210" s="10">
        <v>-237000</v>
      </c>
      <c r="M210" s="9">
        <v>0</v>
      </c>
      <c r="N210" s="10">
        <v>-10801670</v>
      </c>
      <c r="O210" s="3">
        <f t="shared" si="3"/>
        <v>0</v>
      </c>
    </row>
    <row r="211" spans="1:15" hidden="1" x14ac:dyDescent="0.3">
      <c r="A211" s="8">
        <v>45642</v>
      </c>
      <c r="B211" t="s">
        <v>517</v>
      </c>
      <c r="C211" t="s">
        <v>128</v>
      </c>
      <c r="D211" t="s">
        <v>16</v>
      </c>
      <c r="E211" t="s">
        <v>129</v>
      </c>
      <c r="F211" s="9">
        <v>0</v>
      </c>
      <c r="G211" s="10">
        <v>-3380000</v>
      </c>
      <c r="H211" s="9">
        <v>0</v>
      </c>
      <c r="I211" s="10">
        <v>-33800000</v>
      </c>
      <c r="J211" s="10">
        <v>-922740</v>
      </c>
      <c r="K211" s="10">
        <v>-3549000</v>
      </c>
      <c r="L211" s="10">
        <v>-1014000</v>
      </c>
      <c r="M211" s="9">
        <v>0</v>
      </c>
      <c r="N211" s="10">
        <v>-42665740</v>
      </c>
      <c r="O211" s="3">
        <f t="shared" si="3"/>
        <v>0</v>
      </c>
    </row>
    <row r="212" spans="1:15" hidden="1" x14ac:dyDescent="0.3">
      <c r="A212" s="8">
        <v>45642</v>
      </c>
      <c r="B212" t="s">
        <v>518</v>
      </c>
      <c r="C212" t="s">
        <v>32</v>
      </c>
      <c r="D212" t="s">
        <v>16</v>
      </c>
      <c r="E212" t="s">
        <v>33</v>
      </c>
      <c r="F212" s="9">
        <v>0</v>
      </c>
      <c r="G212" s="10">
        <v>-2900000</v>
      </c>
      <c r="H212" s="9">
        <v>0</v>
      </c>
      <c r="I212" s="9">
        <v>0</v>
      </c>
      <c r="J212" s="10">
        <v>-791700</v>
      </c>
      <c r="K212" s="9">
        <v>0</v>
      </c>
      <c r="L212" s="10">
        <v>-870000</v>
      </c>
      <c r="M212" s="9">
        <v>0</v>
      </c>
      <c r="N212" s="10">
        <v>-4561700</v>
      </c>
      <c r="O212" s="3">
        <f t="shared" si="3"/>
        <v>0</v>
      </c>
    </row>
    <row r="213" spans="1:15" hidden="1" x14ac:dyDescent="0.3">
      <c r="A213" s="8">
        <v>45642</v>
      </c>
      <c r="B213" t="s">
        <v>519</v>
      </c>
      <c r="C213" t="s">
        <v>467</v>
      </c>
      <c r="D213" t="s">
        <v>16</v>
      </c>
      <c r="E213" t="s">
        <v>468</v>
      </c>
      <c r="F213" s="9">
        <v>0</v>
      </c>
      <c r="G213" s="10">
        <v>790000</v>
      </c>
      <c r="H213" s="10">
        <v>7900000</v>
      </c>
      <c r="I213" s="9">
        <v>0</v>
      </c>
      <c r="J213" s="10">
        <v>1824900</v>
      </c>
      <c r="K213" s="9">
        <v>0</v>
      </c>
      <c r="L213" s="9">
        <v>0</v>
      </c>
      <c r="M213" s="9">
        <v>0</v>
      </c>
      <c r="N213" s="10">
        <v>10514900</v>
      </c>
      <c r="O213" s="3">
        <f t="shared" si="3"/>
        <v>0</v>
      </c>
    </row>
    <row r="214" spans="1:15" hidden="1" x14ac:dyDescent="0.3">
      <c r="A214" s="8">
        <v>45642</v>
      </c>
      <c r="B214" t="s">
        <v>520</v>
      </c>
      <c r="C214" t="s">
        <v>128</v>
      </c>
      <c r="D214" t="s">
        <v>16</v>
      </c>
      <c r="E214" t="s">
        <v>129</v>
      </c>
      <c r="F214" s="9">
        <v>0</v>
      </c>
      <c r="G214" s="9">
        <v>0</v>
      </c>
      <c r="H214" s="9">
        <v>0</v>
      </c>
      <c r="I214" s="10">
        <v>33800000</v>
      </c>
      <c r="J214" s="9">
        <v>0</v>
      </c>
      <c r="K214" s="10">
        <v>3549000</v>
      </c>
      <c r="L214" s="9">
        <v>0</v>
      </c>
      <c r="M214" s="9">
        <v>0</v>
      </c>
      <c r="N214" s="10">
        <v>37349000</v>
      </c>
      <c r="O214" s="3">
        <f t="shared" si="3"/>
        <v>0</v>
      </c>
    </row>
    <row r="215" spans="1:15" hidden="1" x14ac:dyDescent="0.3">
      <c r="A215" s="8">
        <v>45642</v>
      </c>
      <c r="B215" t="s">
        <v>521</v>
      </c>
      <c r="C215" t="s">
        <v>522</v>
      </c>
      <c r="D215" t="s">
        <v>16</v>
      </c>
      <c r="E215" t="s">
        <v>523</v>
      </c>
      <c r="F215" s="9">
        <v>0</v>
      </c>
      <c r="G215" s="10">
        <v>490000</v>
      </c>
      <c r="H215" s="10">
        <v>4900000</v>
      </c>
      <c r="I215" s="9">
        <v>0</v>
      </c>
      <c r="J215" s="10">
        <v>1162770</v>
      </c>
      <c r="K215" s="9">
        <v>0</v>
      </c>
      <c r="L215" s="10">
        <v>147000</v>
      </c>
      <c r="M215" s="9">
        <v>0</v>
      </c>
      <c r="N215" s="10">
        <v>6699770</v>
      </c>
      <c r="O215" s="3">
        <f t="shared" si="3"/>
        <v>0</v>
      </c>
    </row>
    <row r="216" spans="1:15" hidden="1" x14ac:dyDescent="0.3">
      <c r="A216" s="8">
        <v>45642</v>
      </c>
      <c r="B216" t="s">
        <v>524</v>
      </c>
      <c r="C216" t="s">
        <v>128</v>
      </c>
      <c r="D216" t="s">
        <v>16</v>
      </c>
      <c r="E216" t="s">
        <v>129</v>
      </c>
      <c r="F216" s="9">
        <v>0</v>
      </c>
      <c r="G216" s="10">
        <v>3380000</v>
      </c>
      <c r="H216" s="9">
        <v>0</v>
      </c>
      <c r="I216" s="9">
        <v>0</v>
      </c>
      <c r="J216" s="10">
        <v>922740</v>
      </c>
      <c r="K216" s="9">
        <v>0</v>
      </c>
      <c r="L216" s="10">
        <v>1014000</v>
      </c>
      <c r="M216" s="9">
        <v>0</v>
      </c>
      <c r="N216" s="10">
        <v>5316740</v>
      </c>
      <c r="O216" s="3">
        <f t="shared" si="3"/>
        <v>0</v>
      </c>
    </row>
    <row r="217" spans="1:15" hidden="1" x14ac:dyDescent="0.3">
      <c r="A217" s="8">
        <v>45642</v>
      </c>
      <c r="B217" t="s">
        <v>525</v>
      </c>
      <c r="C217" t="s">
        <v>526</v>
      </c>
      <c r="D217" t="s">
        <v>16</v>
      </c>
      <c r="E217" t="s">
        <v>527</v>
      </c>
      <c r="F217" s="9">
        <v>0</v>
      </c>
      <c r="G217" s="10">
        <v>460000</v>
      </c>
      <c r="H217" s="10">
        <v>4600000</v>
      </c>
      <c r="I217" s="9">
        <v>0</v>
      </c>
      <c r="J217" s="10">
        <v>1091580</v>
      </c>
      <c r="K217" s="9">
        <v>0</v>
      </c>
      <c r="L217" s="10">
        <v>138000</v>
      </c>
      <c r="M217" s="9">
        <v>0</v>
      </c>
      <c r="N217" s="10">
        <v>6289580</v>
      </c>
      <c r="O217" s="3">
        <f t="shared" si="3"/>
        <v>0</v>
      </c>
    </row>
    <row r="218" spans="1:15" hidden="1" x14ac:dyDescent="0.3">
      <c r="A218" s="8">
        <v>45642</v>
      </c>
      <c r="B218" t="s">
        <v>528</v>
      </c>
      <c r="C218" t="s">
        <v>529</v>
      </c>
      <c r="D218" t="s">
        <v>16</v>
      </c>
      <c r="E218" t="s">
        <v>530</v>
      </c>
      <c r="F218" s="9">
        <v>0</v>
      </c>
      <c r="G218" s="10">
        <v>1050000</v>
      </c>
      <c r="H218" s="9">
        <v>0</v>
      </c>
      <c r="I218" s="9">
        <v>0</v>
      </c>
      <c r="J218" s="10">
        <v>220500</v>
      </c>
      <c r="K218" s="9">
        <v>0</v>
      </c>
      <c r="L218" s="9">
        <v>0</v>
      </c>
      <c r="M218" s="9">
        <v>0</v>
      </c>
      <c r="N218" s="10">
        <v>1270500</v>
      </c>
      <c r="O218" s="3">
        <f t="shared" si="3"/>
        <v>0</v>
      </c>
    </row>
    <row r="219" spans="1:15" hidden="1" x14ac:dyDescent="0.3">
      <c r="A219" s="8">
        <v>45642</v>
      </c>
      <c r="B219" t="s">
        <v>531</v>
      </c>
      <c r="C219" t="s">
        <v>532</v>
      </c>
      <c r="D219" t="s">
        <v>16</v>
      </c>
      <c r="E219" t="s">
        <v>533</v>
      </c>
      <c r="F219" s="9">
        <v>0</v>
      </c>
      <c r="G219" s="10">
        <v>468000</v>
      </c>
      <c r="H219" s="9">
        <v>0</v>
      </c>
      <c r="I219" s="9">
        <v>0</v>
      </c>
      <c r="J219" s="10">
        <v>127764</v>
      </c>
      <c r="K219" s="9">
        <v>0</v>
      </c>
      <c r="L219" s="10">
        <v>140400</v>
      </c>
      <c r="M219" s="9">
        <v>0</v>
      </c>
      <c r="N219" s="10">
        <v>736164</v>
      </c>
      <c r="O219" s="3">
        <f t="shared" si="3"/>
        <v>0</v>
      </c>
    </row>
    <row r="220" spans="1:15" hidden="1" x14ac:dyDescent="0.3">
      <c r="A220" s="8">
        <v>45642</v>
      </c>
      <c r="B220" t="s">
        <v>534</v>
      </c>
      <c r="C220" t="s">
        <v>300</v>
      </c>
      <c r="D220" t="s">
        <v>16</v>
      </c>
      <c r="E220" t="s">
        <v>301</v>
      </c>
      <c r="F220" s="9">
        <v>0</v>
      </c>
      <c r="G220" s="10">
        <v>250000</v>
      </c>
      <c r="H220" s="9">
        <v>0</v>
      </c>
      <c r="I220" s="9">
        <v>0</v>
      </c>
      <c r="J220" s="10">
        <v>68250</v>
      </c>
      <c r="K220" s="9">
        <v>0</v>
      </c>
      <c r="L220" s="10">
        <v>75000</v>
      </c>
      <c r="M220" s="9">
        <v>0</v>
      </c>
      <c r="N220" s="10">
        <v>393250</v>
      </c>
      <c r="O220" s="3">
        <f t="shared" si="3"/>
        <v>0</v>
      </c>
    </row>
    <row r="221" spans="1:15" hidden="1" x14ac:dyDescent="0.3">
      <c r="A221" s="8">
        <v>45642</v>
      </c>
      <c r="B221" t="s">
        <v>535</v>
      </c>
      <c r="C221" t="s">
        <v>536</v>
      </c>
      <c r="D221" t="s">
        <v>20</v>
      </c>
      <c r="E221" t="s">
        <v>537</v>
      </c>
      <c r="F221" s="9">
        <v>0</v>
      </c>
      <c r="G221" s="10">
        <v>84000</v>
      </c>
      <c r="H221" s="10">
        <v>840000</v>
      </c>
      <c r="I221" s="9">
        <v>0</v>
      </c>
      <c r="J221" s="10">
        <v>199332</v>
      </c>
      <c r="K221" s="9">
        <v>0</v>
      </c>
      <c r="L221" s="10">
        <v>25200</v>
      </c>
      <c r="M221" s="9">
        <v>0</v>
      </c>
      <c r="N221" s="10">
        <v>1148532</v>
      </c>
      <c r="O221" s="3">
        <f t="shared" si="3"/>
        <v>0</v>
      </c>
    </row>
    <row r="222" spans="1:15" hidden="1" x14ac:dyDescent="0.3">
      <c r="A222" s="8">
        <v>45642</v>
      </c>
      <c r="B222" t="s">
        <v>538</v>
      </c>
      <c r="C222" t="s">
        <v>539</v>
      </c>
      <c r="D222" t="s">
        <v>16</v>
      </c>
      <c r="E222" t="s">
        <v>540</v>
      </c>
      <c r="F222" s="9">
        <v>0</v>
      </c>
      <c r="G222" s="10">
        <v>860000</v>
      </c>
      <c r="H222" s="9">
        <v>0</v>
      </c>
      <c r="I222" s="9">
        <v>0</v>
      </c>
      <c r="J222" s="10">
        <v>234780</v>
      </c>
      <c r="K222" s="9">
        <v>0</v>
      </c>
      <c r="L222" s="10">
        <v>258000</v>
      </c>
      <c r="M222" s="9">
        <v>0</v>
      </c>
      <c r="N222" s="10">
        <v>1352780</v>
      </c>
      <c r="O222" s="3">
        <f t="shared" si="3"/>
        <v>0</v>
      </c>
    </row>
    <row r="223" spans="1:15" hidden="1" x14ac:dyDescent="0.3">
      <c r="A223" s="8">
        <v>45642</v>
      </c>
      <c r="B223" t="s">
        <v>541</v>
      </c>
      <c r="C223" t="s">
        <v>435</v>
      </c>
      <c r="D223" t="s">
        <v>16</v>
      </c>
      <c r="E223" t="s">
        <v>436</v>
      </c>
      <c r="F223" s="9">
        <v>0</v>
      </c>
      <c r="G223" s="10">
        <v>440000</v>
      </c>
      <c r="H223" s="9">
        <v>0</v>
      </c>
      <c r="I223" s="9">
        <v>0</v>
      </c>
      <c r="J223" s="10">
        <v>120120</v>
      </c>
      <c r="K223" s="9">
        <v>0</v>
      </c>
      <c r="L223" s="10">
        <v>132000</v>
      </c>
      <c r="M223" s="9">
        <v>0</v>
      </c>
      <c r="N223" s="10">
        <v>692120</v>
      </c>
      <c r="O223" s="3">
        <f t="shared" si="3"/>
        <v>0</v>
      </c>
    </row>
    <row r="224" spans="1:15" hidden="1" x14ac:dyDescent="0.3">
      <c r="A224" s="8">
        <v>45642</v>
      </c>
      <c r="B224" t="s">
        <v>542</v>
      </c>
      <c r="C224" t="s">
        <v>543</v>
      </c>
      <c r="D224" t="s">
        <v>16</v>
      </c>
      <c r="E224" t="s">
        <v>544</v>
      </c>
      <c r="F224" s="9">
        <v>0</v>
      </c>
      <c r="G224" s="9">
        <v>0</v>
      </c>
      <c r="H224" s="9">
        <v>0</v>
      </c>
      <c r="I224" s="9">
        <v>0</v>
      </c>
      <c r="J224" s="10">
        <v>157500</v>
      </c>
      <c r="K224" s="9">
        <v>0</v>
      </c>
      <c r="L224" s="9">
        <v>0</v>
      </c>
      <c r="M224" s="10">
        <v>750000</v>
      </c>
      <c r="N224" s="10">
        <v>907500</v>
      </c>
      <c r="O224" s="3">
        <f t="shared" si="3"/>
        <v>0</v>
      </c>
    </row>
    <row r="225" spans="1:15" hidden="1" x14ac:dyDescent="0.3">
      <c r="A225" s="8">
        <v>45642</v>
      </c>
      <c r="B225" t="s">
        <v>545</v>
      </c>
      <c r="C225" t="s">
        <v>546</v>
      </c>
      <c r="D225" t="s">
        <v>16</v>
      </c>
      <c r="E225" t="s">
        <v>547</v>
      </c>
      <c r="F225" s="9">
        <v>0</v>
      </c>
      <c r="G225" s="10">
        <v>2900000</v>
      </c>
      <c r="H225" s="9">
        <v>0</v>
      </c>
      <c r="I225" s="9">
        <v>0</v>
      </c>
      <c r="J225" s="10">
        <v>791700</v>
      </c>
      <c r="K225" s="9">
        <v>0</v>
      </c>
      <c r="L225" s="10">
        <v>870000</v>
      </c>
      <c r="M225" s="9">
        <v>0</v>
      </c>
      <c r="N225" s="10">
        <v>4561700</v>
      </c>
      <c r="O225" s="3">
        <f t="shared" si="3"/>
        <v>0</v>
      </c>
    </row>
    <row r="226" spans="1:15" hidden="1" x14ac:dyDescent="0.3">
      <c r="A226" s="8">
        <v>45642</v>
      </c>
      <c r="B226" t="s">
        <v>548</v>
      </c>
      <c r="C226" t="s">
        <v>220</v>
      </c>
      <c r="D226" t="s">
        <v>20</v>
      </c>
      <c r="E226" t="s">
        <v>221</v>
      </c>
      <c r="F226" s="9">
        <v>0</v>
      </c>
      <c r="G226" s="10">
        <v>50000</v>
      </c>
      <c r="H226" s="9">
        <v>0</v>
      </c>
      <c r="I226" s="9">
        <v>0</v>
      </c>
      <c r="J226" s="10">
        <v>13650</v>
      </c>
      <c r="K226" s="9">
        <v>0</v>
      </c>
      <c r="L226" s="10">
        <v>15000</v>
      </c>
      <c r="M226" s="9">
        <v>0</v>
      </c>
      <c r="N226" s="10">
        <v>78650</v>
      </c>
      <c r="O226" s="3">
        <f t="shared" si="3"/>
        <v>0</v>
      </c>
    </row>
    <row r="227" spans="1:15" hidden="1" x14ac:dyDescent="0.3">
      <c r="A227" s="8">
        <v>45642</v>
      </c>
      <c r="B227" t="s">
        <v>549</v>
      </c>
      <c r="C227" t="s">
        <v>550</v>
      </c>
      <c r="D227" t="s">
        <v>16</v>
      </c>
      <c r="E227" t="s">
        <v>551</v>
      </c>
      <c r="F227" s="9">
        <v>0</v>
      </c>
      <c r="G227" s="10">
        <v>7960000</v>
      </c>
      <c r="H227" s="9">
        <v>0</v>
      </c>
      <c r="I227" s="9">
        <v>0</v>
      </c>
      <c r="J227" s="10">
        <v>1671600</v>
      </c>
      <c r="K227" s="9">
        <v>0</v>
      </c>
      <c r="L227" s="9">
        <v>0</v>
      </c>
      <c r="M227" s="9">
        <v>0</v>
      </c>
      <c r="N227" s="10">
        <v>9631600</v>
      </c>
      <c r="O227" s="3">
        <f t="shared" si="3"/>
        <v>0</v>
      </c>
    </row>
    <row r="228" spans="1:15" hidden="1" x14ac:dyDescent="0.3">
      <c r="A228" s="8">
        <v>45642</v>
      </c>
      <c r="B228" t="s">
        <v>552</v>
      </c>
      <c r="C228" t="s">
        <v>553</v>
      </c>
      <c r="D228" t="s">
        <v>16</v>
      </c>
      <c r="E228" t="s">
        <v>554</v>
      </c>
      <c r="F228" s="9">
        <v>0</v>
      </c>
      <c r="G228" s="10">
        <v>4190000</v>
      </c>
      <c r="H228" s="9">
        <v>0</v>
      </c>
      <c r="I228" s="9">
        <v>0</v>
      </c>
      <c r="J228" s="10">
        <v>879900</v>
      </c>
      <c r="K228" s="9">
        <v>0</v>
      </c>
      <c r="L228" s="9">
        <v>0</v>
      </c>
      <c r="M228" s="9">
        <v>0</v>
      </c>
      <c r="N228" s="10">
        <v>5069900</v>
      </c>
      <c r="O228" s="3">
        <f t="shared" si="3"/>
        <v>0</v>
      </c>
    </row>
    <row r="229" spans="1:15" hidden="1" x14ac:dyDescent="0.3">
      <c r="A229" s="8">
        <v>45642</v>
      </c>
      <c r="B229" t="s">
        <v>555</v>
      </c>
      <c r="C229" t="s">
        <v>553</v>
      </c>
      <c r="D229" t="s">
        <v>16</v>
      </c>
      <c r="E229" t="s">
        <v>554</v>
      </c>
      <c r="F229" s="9">
        <v>0</v>
      </c>
      <c r="G229" s="10">
        <v>2175000</v>
      </c>
      <c r="H229" s="9">
        <v>0</v>
      </c>
      <c r="I229" s="9">
        <v>0</v>
      </c>
      <c r="J229" s="10">
        <v>456750</v>
      </c>
      <c r="K229" s="9">
        <v>0</v>
      </c>
      <c r="L229" s="9">
        <v>0</v>
      </c>
      <c r="M229" s="9">
        <v>0</v>
      </c>
      <c r="N229" s="10">
        <v>2631750</v>
      </c>
      <c r="O229" s="3">
        <f t="shared" si="3"/>
        <v>0</v>
      </c>
    </row>
    <row r="230" spans="1:15" hidden="1" x14ac:dyDescent="0.3">
      <c r="A230" s="8">
        <v>45642</v>
      </c>
      <c r="B230" t="s">
        <v>556</v>
      </c>
      <c r="C230" t="s">
        <v>557</v>
      </c>
      <c r="D230" t="s">
        <v>72</v>
      </c>
      <c r="E230" t="s">
        <v>558</v>
      </c>
      <c r="F230" s="9">
        <v>0</v>
      </c>
      <c r="G230" s="10">
        <v>1000000</v>
      </c>
      <c r="H230" s="9">
        <v>0</v>
      </c>
      <c r="I230" s="9">
        <v>0</v>
      </c>
      <c r="J230" s="10">
        <v>273000</v>
      </c>
      <c r="K230" s="9">
        <v>0</v>
      </c>
      <c r="L230" s="10">
        <v>300000</v>
      </c>
      <c r="M230" s="9">
        <v>0</v>
      </c>
      <c r="N230" s="10">
        <v>1573000</v>
      </c>
      <c r="O230" s="3">
        <f t="shared" si="3"/>
        <v>0</v>
      </c>
    </row>
    <row r="231" spans="1:15" hidden="1" x14ac:dyDescent="0.3">
      <c r="A231" s="8">
        <v>45643</v>
      </c>
      <c r="B231" t="s">
        <v>559</v>
      </c>
      <c r="C231" t="s">
        <v>118</v>
      </c>
      <c r="D231" t="s">
        <v>16</v>
      </c>
      <c r="E231" t="s">
        <v>119</v>
      </c>
      <c r="F231" s="9">
        <v>0</v>
      </c>
      <c r="G231" s="10">
        <v>-360000</v>
      </c>
      <c r="H231" s="10">
        <v>-3600000</v>
      </c>
      <c r="I231" s="9">
        <v>0</v>
      </c>
      <c r="J231" s="10">
        <v>-854280</v>
      </c>
      <c r="K231" s="9">
        <v>0</v>
      </c>
      <c r="L231" s="10">
        <v>-108000</v>
      </c>
      <c r="M231" s="9">
        <v>0</v>
      </c>
      <c r="N231" s="10">
        <v>-4922280</v>
      </c>
      <c r="O231" s="3">
        <f t="shared" si="3"/>
        <v>0</v>
      </c>
    </row>
    <row r="232" spans="1:15" hidden="1" x14ac:dyDescent="0.3">
      <c r="A232" s="8">
        <v>45643</v>
      </c>
      <c r="B232" t="s">
        <v>560</v>
      </c>
      <c r="C232" t="s">
        <v>561</v>
      </c>
      <c r="D232" t="s">
        <v>20</v>
      </c>
      <c r="E232" t="s">
        <v>562</v>
      </c>
      <c r="F232" s="9">
        <v>0</v>
      </c>
      <c r="G232" s="10">
        <v>-150000</v>
      </c>
      <c r="H232" s="9">
        <v>0</v>
      </c>
      <c r="I232" s="9">
        <v>0</v>
      </c>
      <c r="J232" s="10">
        <v>-126000</v>
      </c>
      <c r="K232" s="9">
        <v>0</v>
      </c>
      <c r="L232" s="10">
        <v>-450000</v>
      </c>
      <c r="M232" s="9">
        <v>0</v>
      </c>
      <c r="N232" s="10">
        <v>-726000</v>
      </c>
      <c r="O232" s="3">
        <f t="shared" si="3"/>
        <v>0</v>
      </c>
    </row>
    <row r="233" spans="1:15" hidden="1" x14ac:dyDescent="0.3">
      <c r="A233" s="8">
        <v>45643</v>
      </c>
      <c r="B233" t="s">
        <v>563</v>
      </c>
      <c r="C233" t="s">
        <v>118</v>
      </c>
      <c r="D233" t="s">
        <v>16</v>
      </c>
      <c r="E233" t="s">
        <v>119</v>
      </c>
      <c r="F233" s="9">
        <v>0</v>
      </c>
      <c r="G233" s="10">
        <v>-360000</v>
      </c>
      <c r="H233" s="9">
        <v>0</v>
      </c>
      <c r="I233" s="9">
        <v>0</v>
      </c>
      <c r="J233" s="10">
        <v>-75600</v>
      </c>
      <c r="K233" s="9">
        <v>0</v>
      </c>
      <c r="L233" s="9">
        <v>0</v>
      </c>
      <c r="M233" s="9">
        <v>0</v>
      </c>
      <c r="N233" s="10">
        <v>-435600</v>
      </c>
      <c r="O233" s="3">
        <f t="shared" si="3"/>
        <v>0</v>
      </c>
    </row>
    <row r="234" spans="1:15" hidden="1" x14ac:dyDescent="0.3">
      <c r="A234" s="8">
        <v>45643</v>
      </c>
      <c r="B234" t="s">
        <v>564</v>
      </c>
      <c r="C234" t="s">
        <v>565</v>
      </c>
      <c r="D234" t="s">
        <v>16</v>
      </c>
      <c r="E234" t="s">
        <v>566</v>
      </c>
      <c r="F234" s="9">
        <v>0</v>
      </c>
      <c r="G234" s="10">
        <v>3600000</v>
      </c>
      <c r="H234" s="9">
        <v>0</v>
      </c>
      <c r="I234" s="9">
        <v>0</v>
      </c>
      <c r="J234" s="10">
        <v>982800</v>
      </c>
      <c r="K234" s="9">
        <v>0</v>
      </c>
      <c r="L234" s="10">
        <v>1080000</v>
      </c>
      <c r="M234" s="9">
        <v>0</v>
      </c>
      <c r="N234" s="10">
        <v>5662800</v>
      </c>
      <c r="O234" s="3">
        <f t="shared" si="3"/>
        <v>0</v>
      </c>
    </row>
    <row r="235" spans="1:15" hidden="1" x14ac:dyDescent="0.3">
      <c r="A235" s="8">
        <v>45643</v>
      </c>
      <c r="B235" t="s">
        <v>567</v>
      </c>
      <c r="C235" t="s">
        <v>568</v>
      </c>
      <c r="D235" t="s">
        <v>16</v>
      </c>
      <c r="E235" t="s">
        <v>569</v>
      </c>
      <c r="F235" s="9">
        <v>0</v>
      </c>
      <c r="G235" s="10">
        <v>4500000</v>
      </c>
      <c r="H235" s="9">
        <v>0</v>
      </c>
      <c r="I235" s="9">
        <v>0</v>
      </c>
      <c r="J235" s="10">
        <v>1228500</v>
      </c>
      <c r="K235" s="9">
        <v>0</v>
      </c>
      <c r="L235" s="10">
        <v>1350000</v>
      </c>
      <c r="M235" s="9">
        <v>0</v>
      </c>
      <c r="N235" s="10">
        <v>7078500</v>
      </c>
      <c r="O235" s="3">
        <f t="shared" si="3"/>
        <v>0</v>
      </c>
    </row>
    <row r="236" spans="1:15" hidden="1" x14ac:dyDescent="0.3">
      <c r="A236" s="8">
        <v>45643</v>
      </c>
      <c r="B236" t="s">
        <v>570</v>
      </c>
      <c r="C236" t="s">
        <v>210</v>
      </c>
      <c r="D236" t="s">
        <v>16</v>
      </c>
      <c r="E236" t="s">
        <v>211</v>
      </c>
      <c r="F236" s="9">
        <v>0</v>
      </c>
      <c r="G236" s="10">
        <v>770000</v>
      </c>
      <c r="H236" s="9">
        <v>0</v>
      </c>
      <c r="I236" s="10">
        <v>7700000</v>
      </c>
      <c r="J236" s="10">
        <v>210210</v>
      </c>
      <c r="K236" s="10">
        <v>808500</v>
      </c>
      <c r="L236" s="10">
        <v>231000</v>
      </c>
      <c r="M236" s="9">
        <v>0</v>
      </c>
      <c r="N236" s="10">
        <v>9719710</v>
      </c>
      <c r="O236" s="3">
        <f t="shared" si="3"/>
        <v>0</v>
      </c>
    </row>
    <row r="237" spans="1:15" hidden="1" x14ac:dyDescent="0.3">
      <c r="A237" s="8">
        <v>45643</v>
      </c>
      <c r="B237" t="s">
        <v>571</v>
      </c>
      <c r="C237" t="s">
        <v>572</v>
      </c>
      <c r="D237" t="s">
        <v>16</v>
      </c>
      <c r="E237" t="s">
        <v>573</v>
      </c>
      <c r="F237" s="9">
        <v>0</v>
      </c>
      <c r="G237" s="10">
        <v>260000</v>
      </c>
      <c r="H237" s="10">
        <v>2600000</v>
      </c>
      <c r="I237" s="9">
        <v>0</v>
      </c>
      <c r="J237" s="10">
        <v>616980</v>
      </c>
      <c r="K237" s="9">
        <v>0</v>
      </c>
      <c r="L237" s="10">
        <v>78000</v>
      </c>
      <c r="M237" s="9">
        <v>0</v>
      </c>
      <c r="N237" s="10">
        <v>3554980</v>
      </c>
      <c r="O237" s="3">
        <f t="shared" si="3"/>
        <v>0</v>
      </c>
    </row>
    <row r="238" spans="1:15" hidden="1" x14ac:dyDescent="0.3">
      <c r="A238" s="8">
        <v>45643</v>
      </c>
      <c r="B238" t="s">
        <v>574</v>
      </c>
      <c r="C238" t="s">
        <v>118</v>
      </c>
      <c r="D238" t="s">
        <v>16</v>
      </c>
      <c r="E238" t="s">
        <v>119</v>
      </c>
      <c r="F238" s="9">
        <v>0</v>
      </c>
      <c r="G238" s="10">
        <v>360000</v>
      </c>
      <c r="H238" s="9">
        <v>0</v>
      </c>
      <c r="I238" s="9">
        <v>0</v>
      </c>
      <c r="J238" s="10">
        <v>75600</v>
      </c>
      <c r="K238" s="9">
        <v>0</v>
      </c>
      <c r="L238" s="9">
        <v>0</v>
      </c>
      <c r="M238" s="9">
        <v>0</v>
      </c>
      <c r="N238" s="10">
        <v>435600</v>
      </c>
      <c r="O238" s="3">
        <f t="shared" si="3"/>
        <v>0</v>
      </c>
    </row>
    <row r="239" spans="1:15" hidden="1" x14ac:dyDescent="0.3">
      <c r="A239" s="8">
        <v>45643</v>
      </c>
      <c r="B239" t="s">
        <v>575</v>
      </c>
      <c r="C239" t="s">
        <v>576</v>
      </c>
      <c r="D239" t="s">
        <v>16</v>
      </c>
      <c r="E239" t="s">
        <v>577</v>
      </c>
      <c r="F239" s="9">
        <v>0</v>
      </c>
      <c r="G239" s="10">
        <v>460000</v>
      </c>
      <c r="H239" s="10">
        <v>4600000</v>
      </c>
      <c r="I239" s="9">
        <v>0</v>
      </c>
      <c r="J239" s="10">
        <v>1091580</v>
      </c>
      <c r="K239" s="9">
        <v>0</v>
      </c>
      <c r="L239" s="10">
        <v>138000</v>
      </c>
      <c r="M239" s="9">
        <v>0</v>
      </c>
      <c r="N239" s="10">
        <v>6289580</v>
      </c>
      <c r="O239" s="3">
        <f t="shared" si="3"/>
        <v>0</v>
      </c>
    </row>
    <row r="240" spans="1:15" hidden="1" x14ac:dyDescent="0.3">
      <c r="A240" s="8">
        <v>45643</v>
      </c>
      <c r="B240" t="s">
        <v>578</v>
      </c>
      <c r="C240" t="s">
        <v>579</v>
      </c>
      <c r="D240" t="s">
        <v>16</v>
      </c>
      <c r="E240" t="s">
        <v>580</v>
      </c>
      <c r="F240" s="10">
        <v>848640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10">
        <v>848640</v>
      </c>
      <c r="O240" s="3">
        <f t="shared" si="3"/>
        <v>0</v>
      </c>
    </row>
    <row r="241" spans="1:15" hidden="1" x14ac:dyDescent="0.3">
      <c r="A241" s="8">
        <v>45643</v>
      </c>
      <c r="B241" t="s">
        <v>581</v>
      </c>
      <c r="C241" t="s">
        <v>582</v>
      </c>
      <c r="D241" t="s">
        <v>16</v>
      </c>
      <c r="E241" t="s">
        <v>583</v>
      </c>
      <c r="F241" s="9">
        <v>0</v>
      </c>
      <c r="G241" s="10">
        <v>140000</v>
      </c>
      <c r="H241" s="10">
        <v>1400000</v>
      </c>
      <c r="I241" s="9">
        <v>0</v>
      </c>
      <c r="J241" s="10">
        <v>332220</v>
      </c>
      <c r="K241" s="9">
        <v>0</v>
      </c>
      <c r="L241" s="10">
        <v>42000</v>
      </c>
      <c r="M241" s="9">
        <v>0</v>
      </c>
      <c r="N241" s="10">
        <v>1914220</v>
      </c>
      <c r="O241" s="3">
        <f t="shared" si="3"/>
        <v>0</v>
      </c>
    </row>
    <row r="242" spans="1:15" hidden="1" x14ac:dyDescent="0.3">
      <c r="A242" s="8">
        <v>45643</v>
      </c>
      <c r="B242" t="s">
        <v>584</v>
      </c>
      <c r="C242" t="s">
        <v>585</v>
      </c>
      <c r="D242" t="s">
        <v>16</v>
      </c>
      <c r="E242" t="s">
        <v>586</v>
      </c>
      <c r="F242" s="9">
        <v>0</v>
      </c>
      <c r="G242" s="10">
        <v>700000</v>
      </c>
      <c r="H242" s="9">
        <v>0</v>
      </c>
      <c r="I242" s="10">
        <v>7000000</v>
      </c>
      <c r="J242" s="10">
        <v>191100</v>
      </c>
      <c r="K242" s="10">
        <v>735000</v>
      </c>
      <c r="L242" s="10">
        <v>210000</v>
      </c>
      <c r="M242" s="9">
        <v>0</v>
      </c>
      <c r="N242" s="10">
        <v>8836100</v>
      </c>
      <c r="O242" s="3">
        <f t="shared" si="3"/>
        <v>0</v>
      </c>
    </row>
    <row r="243" spans="1:15" hidden="1" x14ac:dyDescent="0.3">
      <c r="A243" s="8">
        <v>45643</v>
      </c>
      <c r="B243" t="s">
        <v>587</v>
      </c>
      <c r="C243" t="s">
        <v>178</v>
      </c>
      <c r="D243" t="s">
        <v>16</v>
      </c>
      <c r="E243" t="s">
        <v>179</v>
      </c>
      <c r="F243" s="9">
        <v>0</v>
      </c>
      <c r="G243" s="10">
        <v>624000</v>
      </c>
      <c r="H243" s="10">
        <v>240000</v>
      </c>
      <c r="I243" s="10">
        <v>6000000</v>
      </c>
      <c r="J243" s="10">
        <v>220752</v>
      </c>
      <c r="K243" s="10">
        <v>630000</v>
      </c>
      <c r="L243" s="10">
        <v>187200</v>
      </c>
      <c r="M243" s="9">
        <v>0</v>
      </c>
      <c r="N243" s="10">
        <v>7901952</v>
      </c>
      <c r="O243" s="3">
        <f t="shared" si="3"/>
        <v>0</v>
      </c>
    </row>
    <row r="244" spans="1:15" hidden="1" x14ac:dyDescent="0.3">
      <c r="A244" s="8">
        <v>45643</v>
      </c>
      <c r="B244" t="s">
        <v>588</v>
      </c>
      <c r="C244" t="s">
        <v>589</v>
      </c>
      <c r="D244" t="s">
        <v>16</v>
      </c>
      <c r="E244" t="s">
        <v>590</v>
      </c>
      <c r="F244" s="9">
        <v>0</v>
      </c>
      <c r="G244" s="10">
        <v>1800000</v>
      </c>
      <c r="H244" s="9">
        <v>0</v>
      </c>
      <c r="I244" s="10">
        <v>18000000</v>
      </c>
      <c r="J244" s="10">
        <v>491400</v>
      </c>
      <c r="K244" s="10">
        <v>1890000</v>
      </c>
      <c r="L244" s="10">
        <v>540000</v>
      </c>
      <c r="M244" s="9">
        <v>0</v>
      </c>
      <c r="N244" s="10">
        <v>22721400</v>
      </c>
      <c r="O244" s="3">
        <f t="shared" si="3"/>
        <v>0</v>
      </c>
    </row>
    <row r="245" spans="1:15" hidden="1" x14ac:dyDescent="0.3">
      <c r="A245" s="8">
        <v>45643</v>
      </c>
      <c r="B245" t="s">
        <v>591</v>
      </c>
      <c r="C245" t="s">
        <v>311</v>
      </c>
      <c r="D245" t="s">
        <v>16</v>
      </c>
      <c r="E245" t="s">
        <v>312</v>
      </c>
      <c r="F245" s="10">
        <v>318240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10">
        <v>318240</v>
      </c>
      <c r="O245" s="3">
        <f t="shared" si="3"/>
        <v>0</v>
      </c>
    </row>
    <row r="246" spans="1:15" hidden="1" x14ac:dyDescent="0.3">
      <c r="A246" s="8">
        <v>45643</v>
      </c>
      <c r="B246" t="s">
        <v>592</v>
      </c>
      <c r="C246" t="s">
        <v>593</v>
      </c>
      <c r="D246" t="s">
        <v>16</v>
      </c>
      <c r="E246" t="s">
        <v>594</v>
      </c>
      <c r="F246" s="9">
        <v>0</v>
      </c>
      <c r="G246" s="10">
        <v>240000</v>
      </c>
      <c r="H246" s="10">
        <v>2400000</v>
      </c>
      <c r="I246" s="9">
        <v>0</v>
      </c>
      <c r="J246" s="10">
        <v>569520</v>
      </c>
      <c r="K246" s="9">
        <v>0</v>
      </c>
      <c r="L246" s="10">
        <v>72000</v>
      </c>
      <c r="M246" s="9">
        <v>0</v>
      </c>
      <c r="N246" s="10">
        <v>3281520</v>
      </c>
      <c r="O246" s="3">
        <f t="shared" si="3"/>
        <v>0</v>
      </c>
    </row>
    <row r="247" spans="1:15" hidden="1" x14ac:dyDescent="0.3">
      <c r="A247" s="8">
        <v>45643</v>
      </c>
      <c r="B247" t="s">
        <v>595</v>
      </c>
      <c r="C247" t="s">
        <v>596</v>
      </c>
      <c r="D247" t="s">
        <v>16</v>
      </c>
      <c r="E247" t="s">
        <v>597</v>
      </c>
      <c r="F247" s="9">
        <v>0</v>
      </c>
      <c r="G247" s="10">
        <v>80000</v>
      </c>
      <c r="H247" s="9">
        <v>0</v>
      </c>
      <c r="I247" s="10">
        <v>800000</v>
      </c>
      <c r="J247" s="10">
        <v>21840</v>
      </c>
      <c r="K247" s="10">
        <v>84000</v>
      </c>
      <c r="L247" s="10">
        <v>24000</v>
      </c>
      <c r="M247" s="9">
        <v>0</v>
      </c>
      <c r="N247" s="10">
        <v>1009840</v>
      </c>
      <c r="O247" s="3">
        <f t="shared" si="3"/>
        <v>0</v>
      </c>
    </row>
    <row r="248" spans="1:15" hidden="1" x14ac:dyDescent="0.3">
      <c r="A248" s="8">
        <v>45643</v>
      </c>
      <c r="B248" t="s">
        <v>598</v>
      </c>
      <c r="C248" t="s">
        <v>175</v>
      </c>
      <c r="D248" t="s">
        <v>16</v>
      </c>
      <c r="E248" t="s">
        <v>176</v>
      </c>
      <c r="F248" s="9">
        <v>0</v>
      </c>
      <c r="G248" s="10">
        <v>600000</v>
      </c>
      <c r="H248" s="9">
        <v>0</v>
      </c>
      <c r="I248" s="10">
        <v>6000000</v>
      </c>
      <c r="J248" s="10">
        <v>163800</v>
      </c>
      <c r="K248" s="10">
        <v>630000</v>
      </c>
      <c r="L248" s="10">
        <v>180000</v>
      </c>
      <c r="M248" s="9">
        <v>0</v>
      </c>
      <c r="N248" s="10">
        <v>7573800</v>
      </c>
      <c r="O248" s="3">
        <f t="shared" si="3"/>
        <v>0</v>
      </c>
    </row>
    <row r="249" spans="1:15" hidden="1" x14ac:dyDescent="0.3">
      <c r="A249" s="8">
        <v>45643</v>
      </c>
      <c r="B249" t="s">
        <v>599</v>
      </c>
      <c r="C249" t="s">
        <v>600</v>
      </c>
      <c r="D249" t="s">
        <v>16</v>
      </c>
      <c r="E249" t="s">
        <v>601</v>
      </c>
      <c r="F249" s="9">
        <v>0</v>
      </c>
      <c r="G249" s="10">
        <v>965000</v>
      </c>
      <c r="H249" s="10">
        <v>9650000</v>
      </c>
      <c r="I249" s="9">
        <v>0</v>
      </c>
      <c r="J249" s="10">
        <v>2289945</v>
      </c>
      <c r="K249" s="9">
        <v>0</v>
      </c>
      <c r="L249" s="10">
        <v>289500</v>
      </c>
      <c r="M249" s="9">
        <v>0</v>
      </c>
      <c r="N249" s="10">
        <v>13194445</v>
      </c>
      <c r="O249" s="3">
        <f t="shared" si="3"/>
        <v>0</v>
      </c>
    </row>
    <row r="250" spans="1:15" hidden="1" x14ac:dyDescent="0.3">
      <c r="A250" s="8">
        <v>45643</v>
      </c>
      <c r="B250" t="s">
        <v>602</v>
      </c>
      <c r="C250" t="s">
        <v>603</v>
      </c>
      <c r="D250" t="s">
        <v>16</v>
      </c>
      <c r="E250" t="s">
        <v>604</v>
      </c>
      <c r="F250" s="9">
        <v>0</v>
      </c>
      <c r="G250" s="10">
        <v>50000</v>
      </c>
      <c r="H250" s="10">
        <v>500000</v>
      </c>
      <c r="I250" s="9">
        <v>0</v>
      </c>
      <c r="J250" s="10">
        <v>118650</v>
      </c>
      <c r="K250" s="9">
        <v>0</v>
      </c>
      <c r="L250" s="10">
        <v>15000</v>
      </c>
      <c r="M250" s="9">
        <v>0</v>
      </c>
      <c r="N250" s="10">
        <v>683650</v>
      </c>
      <c r="O250" s="3">
        <f t="shared" si="3"/>
        <v>0</v>
      </c>
    </row>
    <row r="251" spans="1:15" hidden="1" x14ac:dyDescent="0.3">
      <c r="A251" s="8">
        <v>45643</v>
      </c>
      <c r="B251" t="s">
        <v>605</v>
      </c>
      <c r="C251" t="s">
        <v>561</v>
      </c>
      <c r="D251" t="s">
        <v>20</v>
      </c>
      <c r="E251" t="s">
        <v>562</v>
      </c>
      <c r="F251" s="9">
        <v>0</v>
      </c>
      <c r="G251" s="10">
        <v>150000</v>
      </c>
      <c r="H251" s="9">
        <v>0</v>
      </c>
      <c r="I251" s="9">
        <v>0</v>
      </c>
      <c r="J251" s="10">
        <v>126000</v>
      </c>
      <c r="K251" s="9">
        <v>0</v>
      </c>
      <c r="L251" s="10">
        <v>450000</v>
      </c>
      <c r="M251" s="9">
        <v>0</v>
      </c>
      <c r="N251" s="10">
        <v>726000</v>
      </c>
      <c r="O251" s="3">
        <f t="shared" si="3"/>
        <v>0</v>
      </c>
    </row>
    <row r="252" spans="1:15" hidden="1" x14ac:dyDescent="0.3">
      <c r="A252" s="8">
        <v>45643</v>
      </c>
      <c r="B252" t="s">
        <v>606</v>
      </c>
      <c r="C252" t="s">
        <v>561</v>
      </c>
      <c r="D252" t="s">
        <v>20</v>
      </c>
      <c r="E252" t="s">
        <v>562</v>
      </c>
      <c r="F252" s="9">
        <v>0</v>
      </c>
      <c r="G252" s="10">
        <v>1500000</v>
      </c>
      <c r="H252" s="9">
        <v>0</v>
      </c>
      <c r="I252" s="9">
        <v>0</v>
      </c>
      <c r="J252" s="10">
        <v>409500</v>
      </c>
      <c r="K252" s="9">
        <v>0</v>
      </c>
      <c r="L252" s="10">
        <v>450000</v>
      </c>
      <c r="M252" s="9">
        <v>0</v>
      </c>
      <c r="N252" s="10">
        <v>2359500</v>
      </c>
      <c r="O252" s="3">
        <f t="shared" si="3"/>
        <v>0</v>
      </c>
    </row>
    <row r="253" spans="1:15" hidden="1" x14ac:dyDescent="0.3">
      <c r="A253" s="8">
        <v>45643</v>
      </c>
      <c r="B253" t="s">
        <v>607</v>
      </c>
      <c r="C253" t="s">
        <v>608</v>
      </c>
      <c r="D253" t="s">
        <v>20</v>
      </c>
      <c r="E253" t="s">
        <v>609</v>
      </c>
      <c r="F253" s="9">
        <v>0</v>
      </c>
      <c r="G253" s="10">
        <v>1500000</v>
      </c>
      <c r="H253" s="9">
        <v>0</v>
      </c>
      <c r="I253" s="9">
        <v>0</v>
      </c>
      <c r="J253" s="10">
        <v>409500</v>
      </c>
      <c r="K253" s="9">
        <v>0</v>
      </c>
      <c r="L253" s="10">
        <v>450000</v>
      </c>
      <c r="M253" s="9">
        <v>0</v>
      </c>
      <c r="N253" s="10">
        <v>2359500</v>
      </c>
      <c r="O253" s="3">
        <f t="shared" si="3"/>
        <v>0</v>
      </c>
    </row>
    <row r="254" spans="1:15" hidden="1" x14ac:dyDescent="0.3">
      <c r="A254" s="8">
        <v>45643</v>
      </c>
      <c r="B254" t="s">
        <v>610</v>
      </c>
      <c r="C254" t="s">
        <v>611</v>
      </c>
      <c r="D254" t="s">
        <v>16</v>
      </c>
      <c r="E254" t="s">
        <v>612</v>
      </c>
      <c r="F254" s="9">
        <v>0</v>
      </c>
      <c r="G254" s="10">
        <v>240000</v>
      </c>
      <c r="H254" s="10">
        <v>2400000</v>
      </c>
      <c r="I254" s="9">
        <v>0</v>
      </c>
      <c r="J254" s="10">
        <v>569520</v>
      </c>
      <c r="K254" s="9">
        <v>0</v>
      </c>
      <c r="L254" s="10">
        <v>72000</v>
      </c>
      <c r="M254" s="9">
        <v>0</v>
      </c>
      <c r="N254" s="10">
        <v>3281520</v>
      </c>
      <c r="O254" s="3">
        <f t="shared" si="3"/>
        <v>0</v>
      </c>
    </row>
    <row r="255" spans="1:15" hidden="1" x14ac:dyDescent="0.3">
      <c r="A255" s="8">
        <v>45643</v>
      </c>
      <c r="B255" t="s">
        <v>613</v>
      </c>
      <c r="C255" t="s">
        <v>614</v>
      </c>
      <c r="D255" t="s">
        <v>16</v>
      </c>
      <c r="E255" t="s">
        <v>615</v>
      </c>
      <c r="F255" s="9">
        <v>0</v>
      </c>
      <c r="G255" s="10">
        <v>1350000</v>
      </c>
      <c r="H255" s="9">
        <v>0</v>
      </c>
      <c r="I255" s="9">
        <v>0</v>
      </c>
      <c r="J255" s="10">
        <v>283500</v>
      </c>
      <c r="K255" s="9">
        <v>0</v>
      </c>
      <c r="L255" s="9">
        <v>0</v>
      </c>
      <c r="M255" s="9">
        <v>0</v>
      </c>
      <c r="N255" s="10">
        <v>1633500</v>
      </c>
      <c r="O255" s="3">
        <f t="shared" si="3"/>
        <v>0</v>
      </c>
    </row>
    <row r="256" spans="1:15" hidden="1" x14ac:dyDescent="0.3">
      <c r="A256" s="8">
        <v>45643</v>
      </c>
      <c r="B256" t="s">
        <v>616</v>
      </c>
      <c r="C256" t="s">
        <v>395</v>
      </c>
      <c r="D256" t="s">
        <v>16</v>
      </c>
      <c r="E256" t="s">
        <v>396</v>
      </c>
      <c r="F256" s="9">
        <v>0</v>
      </c>
      <c r="G256" s="10">
        <v>3353600</v>
      </c>
      <c r="H256" s="9">
        <v>0</v>
      </c>
      <c r="I256" s="9">
        <v>0</v>
      </c>
      <c r="J256" s="10">
        <v>915532.80000000005</v>
      </c>
      <c r="K256" s="9">
        <v>0</v>
      </c>
      <c r="L256" s="10">
        <v>1006080</v>
      </c>
      <c r="M256" s="9">
        <v>0</v>
      </c>
      <c r="N256" s="10">
        <v>5275212.8</v>
      </c>
      <c r="O256" s="3">
        <f t="shared" si="3"/>
        <v>0</v>
      </c>
    </row>
    <row r="257" spans="1:15" hidden="1" x14ac:dyDescent="0.3">
      <c r="A257" s="8">
        <v>45643</v>
      </c>
      <c r="B257" t="s">
        <v>617</v>
      </c>
      <c r="C257" t="s">
        <v>618</v>
      </c>
      <c r="D257" t="s">
        <v>72</v>
      </c>
      <c r="E257" t="s">
        <v>619</v>
      </c>
      <c r="F257" s="9">
        <v>0</v>
      </c>
      <c r="G257" s="10">
        <v>-547000</v>
      </c>
      <c r="H257" s="9">
        <v>0</v>
      </c>
      <c r="I257" s="9">
        <v>0</v>
      </c>
      <c r="J257" s="10">
        <v>-149331</v>
      </c>
      <c r="K257" s="9">
        <v>0</v>
      </c>
      <c r="L257" s="10">
        <v>-164100</v>
      </c>
      <c r="M257" s="9">
        <v>0</v>
      </c>
      <c r="N257" s="10">
        <v>-860431</v>
      </c>
      <c r="O257" s="3">
        <f t="shared" si="3"/>
        <v>0</v>
      </c>
    </row>
    <row r="258" spans="1:15" hidden="1" x14ac:dyDescent="0.3">
      <c r="A258" s="8">
        <v>45643</v>
      </c>
      <c r="B258" t="s">
        <v>620</v>
      </c>
      <c r="C258" t="s">
        <v>203</v>
      </c>
      <c r="D258" t="s">
        <v>72</v>
      </c>
      <c r="E258" t="s">
        <v>204</v>
      </c>
      <c r="F258" s="9">
        <v>0</v>
      </c>
      <c r="G258" s="10">
        <v>-110000</v>
      </c>
      <c r="H258" s="10">
        <v>-1100000</v>
      </c>
      <c r="I258" s="9">
        <v>0</v>
      </c>
      <c r="J258" s="10">
        <v>-261030</v>
      </c>
      <c r="K258" s="9">
        <v>0</v>
      </c>
      <c r="L258" s="10">
        <v>-33000</v>
      </c>
      <c r="M258" s="9">
        <v>0</v>
      </c>
      <c r="N258" s="10">
        <v>-1504030</v>
      </c>
      <c r="O258" s="3">
        <f t="shared" si="3"/>
        <v>0</v>
      </c>
    </row>
    <row r="259" spans="1:15" hidden="1" x14ac:dyDescent="0.3">
      <c r="A259" s="8">
        <v>45643</v>
      </c>
      <c r="B259" t="s">
        <v>621</v>
      </c>
      <c r="C259" t="s">
        <v>618</v>
      </c>
      <c r="D259" t="s">
        <v>72</v>
      </c>
      <c r="E259" t="s">
        <v>619</v>
      </c>
      <c r="F259" s="9">
        <v>0</v>
      </c>
      <c r="G259" s="10">
        <v>27000</v>
      </c>
      <c r="H259" s="9">
        <v>0</v>
      </c>
      <c r="I259" s="9">
        <v>0</v>
      </c>
      <c r="J259" s="10">
        <v>7371</v>
      </c>
      <c r="K259" s="9">
        <v>0</v>
      </c>
      <c r="L259" s="10">
        <v>8100</v>
      </c>
      <c r="M259" s="9">
        <v>0</v>
      </c>
      <c r="N259" s="10">
        <v>42471</v>
      </c>
      <c r="O259" s="3">
        <f t="shared" ref="O259:O322" si="4">SUM(F259:M259)-N259</f>
        <v>0</v>
      </c>
    </row>
    <row r="260" spans="1:15" hidden="1" x14ac:dyDescent="0.3">
      <c r="A260" s="8">
        <v>45644</v>
      </c>
      <c r="B260" t="s">
        <v>622</v>
      </c>
      <c r="C260" t="s">
        <v>623</v>
      </c>
      <c r="D260" t="s">
        <v>16</v>
      </c>
      <c r="E260" t="s">
        <v>624</v>
      </c>
      <c r="F260" s="9">
        <v>0</v>
      </c>
      <c r="G260" s="9">
        <v>0</v>
      </c>
      <c r="H260" s="9">
        <v>0</v>
      </c>
      <c r="I260" s="9">
        <v>0</v>
      </c>
      <c r="J260" s="10">
        <v>39312</v>
      </c>
      <c r="K260" s="9">
        <v>0</v>
      </c>
      <c r="L260" s="10">
        <v>187200</v>
      </c>
      <c r="M260" s="9">
        <v>0</v>
      </c>
      <c r="N260" s="10">
        <v>226512</v>
      </c>
      <c r="O260" s="3">
        <f t="shared" si="4"/>
        <v>0</v>
      </c>
    </row>
    <row r="261" spans="1:15" hidden="1" x14ac:dyDescent="0.3">
      <c r="A261" s="8">
        <v>45644</v>
      </c>
      <c r="B261" t="s">
        <v>625</v>
      </c>
      <c r="C261" t="s">
        <v>626</v>
      </c>
      <c r="D261" t="s">
        <v>16</v>
      </c>
      <c r="E261" t="s">
        <v>627</v>
      </c>
      <c r="F261" s="9">
        <v>0</v>
      </c>
      <c r="G261" s="10">
        <v>-790000</v>
      </c>
      <c r="H261" s="9">
        <v>0</v>
      </c>
      <c r="I261" s="9">
        <v>0</v>
      </c>
      <c r="J261" s="10">
        <v>-215670</v>
      </c>
      <c r="K261" s="9">
        <v>0</v>
      </c>
      <c r="L261" s="10">
        <v>-237000</v>
      </c>
      <c r="M261" s="9">
        <v>0</v>
      </c>
      <c r="N261" s="10">
        <v>-1242670</v>
      </c>
      <c r="O261" s="3">
        <f t="shared" si="4"/>
        <v>0</v>
      </c>
    </row>
    <row r="262" spans="1:15" hidden="1" x14ac:dyDescent="0.3">
      <c r="A262" s="8">
        <v>45644</v>
      </c>
      <c r="B262" t="s">
        <v>628</v>
      </c>
      <c r="C262" t="s">
        <v>629</v>
      </c>
      <c r="D262" t="s">
        <v>16</v>
      </c>
      <c r="E262" t="s">
        <v>630</v>
      </c>
      <c r="F262" s="9">
        <v>0</v>
      </c>
      <c r="G262" s="10">
        <v>4000000</v>
      </c>
      <c r="H262" s="9">
        <v>0</v>
      </c>
      <c r="I262" s="9">
        <v>0</v>
      </c>
      <c r="J262" s="10">
        <v>1092000</v>
      </c>
      <c r="K262" s="9">
        <v>0</v>
      </c>
      <c r="L262" s="10">
        <v>1200000</v>
      </c>
      <c r="M262" s="9">
        <v>0</v>
      </c>
      <c r="N262" s="10">
        <v>6292000</v>
      </c>
      <c r="O262" s="3">
        <f t="shared" si="4"/>
        <v>0</v>
      </c>
    </row>
    <row r="263" spans="1:15" hidden="1" x14ac:dyDescent="0.3">
      <c r="A263" s="8">
        <v>45644</v>
      </c>
      <c r="B263" t="s">
        <v>631</v>
      </c>
      <c r="C263" t="s">
        <v>632</v>
      </c>
      <c r="D263" t="s">
        <v>16</v>
      </c>
      <c r="E263" t="s">
        <v>633</v>
      </c>
      <c r="F263" s="9">
        <v>0</v>
      </c>
      <c r="G263" s="10">
        <v>750000</v>
      </c>
      <c r="H263" s="9">
        <v>0</v>
      </c>
      <c r="I263" s="10">
        <v>7500000</v>
      </c>
      <c r="J263" s="10">
        <v>204750</v>
      </c>
      <c r="K263" s="10">
        <v>787500</v>
      </c>
      <c r="L263" s="10">
        <v>225000</v>
      </c>
      <c r="M263" s="9">
        <v>0</v>
      </c>
      <c r="N263" s="10">
        <v>9467250</v>
      </c>
      <c r="O263" s="3">
        <f t="shared" si="4"/>
        <v>0</v>
      </c>
    </row>
    <row r="264" spans="1:15" hidden="1" x14ac:dyDescent="0.3">
      <c r="A264" s="8">
        <v>45644</v>
      </c>
      <c r="B264" t="s">
        <v>634</v>
      </c>
      <c r="C264" t="s">
        <v>635</v>
      </c>
      <c r="D264" t="s">
        <v>16</v>
      </c>
      <c r="E264" t="s">
        <v>636</v>
      </c>
      <c r="F264" s="9">
        <v>0</v>
      </c>
      <c r="G264" s="10">
        <v>22100</v>
      </c>
      <c r="H264" s="10">
        <v>221000</v>
      </c>
      <c r="I264" s="9">
        <v>0</v>
      </c>
      <c r="J264" s="10">
        <v>52443.3</v>
      </c>
      <c r="K264" s="9">
        <v>0</v>
      </c>
      <c r="L264" s="10">
        <v>6630</v>
      </c>
      <c r="M264" s="9">
        <v>0</v>
      </c>
      <c r="N264" s="10">
        <v>302173.3</v>
      </c>
      <c r="O264" s="3">
        <f t="shared" si="4"/>
        <v>0</v>
      </c>
    </row>
    <row r="265" spans="1:15" hidden="1" x14ac:dyDescent="0.3">
      <c r="A265" s="8">
        <v>45644</v>
      </c>
      <c r="B265" t="s">
        <v>637</v>
      </c>
      <c r="C265" t="s">
        <v>638</v>
      </c>
      <c r="D265" t="s">
        <v>16</v>
      </c>
      <c r="E265" t="s">
        <v>639</v>
      </c>
      <c r="F265" s="9">
        <v>0</v>
      </c>
      <c r="G265" s="10">
        <v>7700000</v>
      </c>
      <c r="H265" s="9">
        <v>0</v>
      </c>
      <c r="I265" s="9">
        <v>0</v>
      </c>
      <c r="J265" s="10">
        <v>2102100</v>
      </c>
      <c r="K265" s="9">
        <v>0</v>
      </c>
      <c r="L265" s="10">
        <v>2310000</v>
      </c>
      <c r="M265" s="9">
        <v>0</v>
      </c>
      <c r="N265" s="10">
        <v>12112100</v>
      </c>
      <c r="O265" s="3">
        <f t="shared" si="4"/>
        <v>0</v>
      </c>
    </row>
    <row r="266" spans="1:15" hidden="1" x14ac:dyDescent="0.3">
      <c r="A266" s="8">
        <v>45644</v>
      </c>
      <c r="B266" t="s">
        <v>640</v>
      </c>
      <c r="C266" t="s">
        <v>403</v>
      </c>
      <c r="D266" t="s">
        <v>16</v>
      </c>
      <c r="E266" t="s">
        <v>404</v>
      </c>
      <c r="F266" s="9">
        <v>0</v>
      </c>
      <c r="G266" s="10">
        <v>150000</v>
      </c>
      <c r="H266" s="10">
        <v>1500000</v>
      </c>
      <c r="I266" s="9">
        <v>0</v>
      </c>
      <c r="J266" s="10">
        <v>355950</v>
      </c>
      <c r="K266" s="9">
        <v>0</v>
      </c>
      <c r="L266" s="10">
        <v>45000</v>
      </c>
      <c r="M266" s="9">
        <v>0</v>
      </c>
      <c r="N266" s="10">
        <v>2050950</v>
      </c>
      <c r="O266" s="3">
        <f t="shared" si="4"/>
        <v>0</v>
      </c>
    </row>
    <row r="267" spans="1:15" hidden="1" x14ac:dyDescent="0.3">
      <c r="A267" s="8">
        <v>45644</v>
      </c>
      <c r="B267" t="s">
        <v>641</v>
      </c>
      <c r="C267" t="s">
        <v>642</v>
      </c>
      <c r="D267" t="s">
        <v>16</v>
      </c>
      <c r="E267" t="s">
        <v>643</v>
      </c>
      <c r="F267" s="9">
        <v>0</v>
      </c>
      <c r="G267" s="10">
        <v>360000</v>
      </c>
      <c r="H267" s="9">
        <v>0</v>
      </c>
      <c r="I267" s="10">
        <v>3600000</v>
      </c>
      <c r="J267" s="10">
        <v>98280</v>
      </c>
      <c r="K267" s="10">
        <v>378000</v>
      </c>
      <c r="L267" s="10">
        <v>108000</v>
      </c>
      <c r="M267" s="9">
        <v>0</v>
      </c>
      <c r="N267" s="10">
        <v>4544280</v>
      </c>
      <c r="O267" s="3">
        <f t="shared" si="4"/>
        <v>0</v>
      </c>
    </row>
    <row r="268" spans="1:15" hidden="1" x14ac:dyDescent="0.3">
      <c r="A268" s="8">
        <v>45644</v>
      </c>
      <c r="B268" t="s">
        <v>644</v>
      </c>
      <c r="C268" t="s">
        <v>645</v>
      </c>
      <c r="D268" t="s">
        <v>16</v>
      </c>
      <c r="E268" t="s">
        <v>646</v>
      </c>
      <c r="F268" s="9">
        <v>0</v>
      </c>
      <c r="G268" s="10">
        <v>1820000</v>
      </c>
      <c r="H268" s="10">
        <v>18200000</v>
      </c>
      <c r="I268" s="9">
        <v>0</v>
      </c>
      <c r="J268" s="10">
        <v>4318860</v>
      </c>
      <c r="K268" s="9">
        <v>0</v>
      </c>
      <c r="L268" s="10">
        <v>546000</v>
      </c>
      <c r="M268" s="9">
        <v>0</v>
      </c>
      <c r="N268" s="10">
        <v>24884860</v>
      </c>
      <c r="O268" s="3">
        <f t="shared" si="4"/>
        <v>0</v>
      </c>
    </row>
    <row r="269" spans="1:15" hidden="1" x14ac:dyDescent="0.3">
      <c r="A269" s="8">
        <v>45644</v>
      </c>
      <c r="B269" t="s">
        <v>647</v>
      </c>
      <c r="C269" t="s">
        <v>648</v>
      </c>
      <c r="D269" t="s">
        <v>16</v>
      </c>
      <c r="E269" t="s">
        <v>649</v>
      </c>
      <c r="F269" s="9">
        <v>0</v>
      </c>
      <c r="G269" s="9">
        <v>0</v>
      </c>
      <c r="H269" s="9">
        <v>0</v>
      </c>
      <c r="I269" s="9">
        <v>0</v>
      </c>
      <c r="J269" s="10">
        <v>9660</v>
      </c>
      <c r="K269" s="9">
        <v>0</v>
      </c>
      <c r="L269" s="10">
        <v>46000</v>
      </c>
      <c r="M269" s="9">
        <v>0</v>
      </c>
      <c r="N269" s="10">
        <v>55660</v>
      </c>
      <c r="O269" s="3">
        <f t="shared" si="4"/>
        <v>0</v>
      </c>
    </row>
    <row r="270" spans="1:15" hidden="1" x14ac:dyDescent="0.3">
      <c r="A270" s="8">
        <v>45644</v>
      </c>
      <c r="B270" t="s">
        <v>650</v>
      </c>
      <c r="C270" t="s">
        <v>651</v>
      </c>
      <c r="D270" t="s">
        <v>16</v>
      </c>
      <c r="E270" t="s">
        <v>652</v>
      </c>
      <c r="F270" s="9">
        <v>0</v>
      </c>
      <c r="G270" s="10">
        <v>155000</v>
      </c>
      <c r="H270" s="9">
        <v>0</v>
      </c>
      <c r="I270" s="9">
        <v>0</v>
      </c>
      <c r="J270" s="10">
        <v>42315</v>
      </c>
      <c r="K270" s="9">
        <v>0</v>
      </c>
      <c r="L270" s="10">
        <v>46500</v>
      </c>
      <c r="M270" s="9">
        <v>0</v>
      </c>
      <c r="N270" s="10">
        <v>243815</v>
      </c>
      <c r="O270" s="3">
        <f t="shared" si="4"/>
        <v>0</v>
      </c>
    </row>
    <row r="271" spans="1:15" hidden="1" x14ac:dyDescent="0.3">
      <c r="A271" s="8">
        <v>45644</v>
      </c>
      <c r="B271" t="s">
        <v>653</v>
      </c>
      <c r="C271" t="s">
        <v>269</v>
      </c>
      <c r="D271" t="s">
        <v>16</v>
      </c>
      <c r="E271" t="s">
        <v>270</v>
      </c>
      <c r="F271" s="9">
        <v>0</v>
      </c>
      <c r="G271" s="10">
        <v>105000</v>
      </c>
      <c r="H271" s="9">
        <v>0</v>
      </c>
      <c r="I271" s="9">
        <v>0</v>
      </c>
      <c r="J271" s="10">
        <v>28665</v>
      </c>
      <c r="K271" s="9">
        <v>0</v>
      </c>
      <c r="L271" s="10">
        <v>31500</v>
      </c>
      <c r="M271" s="9">
        <v>0</v>
      </c>
      <c r="N271" s="10">
        <v>165165</v>
      </c>
      <c r="O271" s="3">
        <f t="shared" si="4"/>
        <v>0</v>
      </c>
    </row>
    <row r="272" spans="1:15" hidden="1" x14ac:dyDescent="0.3">
      <c r="A272" s="8">
        <v>45644</v>
      </c>
      <c r="B272" t="s">
        <v>654</v>
      </c>
      <c r="C272" t="s">
        <v>655</v>
      </c>
      <c r="D272" t="s">
        <v>16</v>
      </c>
      <c r="E272" t="s">
        <v>656</v>
      </c>
      <c r="F272" s="9">
        <v>0</v>
      </c>
      <c r="G272" s="10">
        <v>581000</v>
      </c>
      <c r="H272" s="9">
        <v>0</v>
      </c>
      <c r="I272" s="9">
        <v>0</v>
      </c>
      <c r="J272" s="10">
        <v>158613</v>
      </c>
      <c r="K272" s="9">
        <v>0</v>
      </c>
      <c r="L272" s="10">
        <v>174300</v>
      </c>
      <c r="M272" s="9">
        <v>0</v>
      </c>
      <c r="N272" s="10">
        <v>913913</v>
      </c>
      <c r="O272" s="3">
        <f t="shared" si="4"/>
        <v>0</v>
      </c>
    </row>
    <row r="273" spans="1:15" hidden="1" x14ac:dyDescent="0.3">
      <c r="A273" s="8">
        <v>45644</v>
      </c>
      <c r="B273" t="s">
        <v>657</v>
      </c>
      <c r="C273" t="s">
        <v>128</v>
      </c>
      <c r="D273" t="s">
        <v>16</v>
      </c>
      <c r="E273" t="s">
        <v>129</v>
      </c>
      <c r="F273" s="9">
        <v>0</v>
      </c>
      <c r="G273" s="10">
        <v>1000000</v>
      </c>
      <c r="H273" s="9">
        <v>0</v>
      </c>
      <c r="I273" s="9">
        <v>0</v>
      </c>
      <c r="J273" s="10">
        <v>273000</v>
      </c>
      <c r="K273" s="9">
        <v>0</v>
      </c>
      <c r="L273" s="10">
        <v>300000</v>
      </c>
      <c r="M273" s="9">
        <v>0</v>
      </c>
      <c r="N273" s="10">
        <v>1573000</v>
      </c>
      <c r="O273" s="3">
        <f t="shared" si="4"/>
        <v>0</v>
      </c>
    </row>
    <row r="274" spans="1:15" hidden="1" x14ac:dyDescent="0.3">
      <c r="A274" s="8">
        <v>45644</v>
      </c>
      <c r="B274" t="s">
        <v>658</v>
      </c>
      <c r="C274" t="s">
        <v>642</v>
      </c>
      <c r="D274" t="s">
        <v>16</v>
      </c>
      <c r="E274" t="s">
        <v>643</v>
      </c>
      <c r="F274" s="9">
        <v>0</v>
      </c>
      <c r="G274" s="10">
        <v>1260000</v>
      </c>
      <c r="H274" s="10">
        <v>12600000</v>
      </c>
      <c r="I274" s="9">
        <v>0</v>
      </c>
      <c r="J274" s="10">
        <v>2989980</v>
      </c>
      <c r="K274" s="9">
        <v>0</v>
      </c>
      <c r="L274" s="10">
        <v>378000</v>
      </c>
      <c r="M274" s="9">
        <v>0</v>
      </c>
      <c r="N274" s="10">
        <v>17227980</v>
      </c>
      <c r="O274" s="3">
        <f t="shared" si="4"/>
        <v>0</v>
      </c>
    </row>
    <row r="275" spans="1:15" hidden="1" x14ac:dyDescent="0.3">
      <c r="A275" s="8">
        <v>45644</v>
      </c>
      <c r="B275" t="s">
        <v>659</v>
      </c>
      <c r="C275" t="s">
        <v>660</v>
      </c>
      <c r="D275" t="s">
        <v>20</v>
      </c>
      <c r="E275" t="s">
        <v>661</v>
      </c>
      <c r="F275" s="9">
        <v>0</v>
      </c>
      <c r="G275" s="10">
        <v>1300000</v>
      </c>
      <c r="H275" s="9">
        <v>0</v>
      </c>
      <c r="I275" s="9">
        <v>0</v>
      </c>
      <c r="J275" s="10">
        <v>354900</v>
      </c>
      <c r="K275" s="9">
        <v>0</v>
      </c>
      <c r="L275" s="10">
        <v>390000</v>
      </c>
      <c r="M275" s="9">
        <v>0</v>
      </c>
      <c r="N275" s="10">
        <v>2044900</v>
      </c>
      <c r="O275" s="3">
        <f t="shared" si="4"/>
        <v>0</v>
      </c>
    </row>
    <row r="276" spans="1:15" hidden="1" x14ac:dyDescent="0.3">
      <c r="A276" s="8">
        <v>45644</v>
      </c>
      <c r="B276" t="s">
        <v>662</v>
      </c>
      <c r="C276" t="s">
        <v>663</v>
      </c>
      <c r="D276" t="s">
        <v>16</v>
      </c>
      <c r="E276" t="s">
        <v>664</v>
      </c>
      <c r="F276" s="9">
        <v>0</v>
      </c>
      <c r="G276" s="10">
        <v>380000</v>
      </c>
      <c r="H276" s="10">
        <v>3800000</v>
      </c>
      <c r="I276" s="9">
        <v>0</v>
      </c>
      <c r="J276" s="10">
        <v>901740</v>
      </c>
      <c r="K276" s="9">
        <v>0</v>
      </c>
      <c r="L276" s="10">
        <v>114000</v>
      </c>
      <c r="M276" s="9">
        <v>0</v>
      </c>
      <c r="N276" s="10">
        <v>5195740</v>
      </c>
      <c r="O276" s="3">
        <f t="shared" si="4"/>
        <v>0</v>
      </c>
    </row>
    <row r="277" spans="1:15" hidden="1" x14ac:dyDescent="0.3">
      <c r="A277" s="8">
        <v>45644</v>
      </c>
      <c r="B277" t="s">
        <v>665</v>
      </c>
      <c r="C277" t="s">
        <v>296</v>
      </c>
      <c r="D277" t="s">
        <v>16</v>
      </c>
      <c r="E277" t="s">
        <v>297</v>
      </c>
      <c r="F277" s="9">
        <v>0</v>
      </c>
      <c r="G277" s="10">
        <v>600000</v>
      </c>
      <c r="H277" s="10">
        <v>6000000</v>
      </c>
      <c r="I277" s="9">
        <v>0</v>
      </c>
      <c r="J277" s="10">
        <v>1423800</v>
      </c>
      <c r="K277" s="9">
        <v>0</v>
      </c>
      <c r="L277" s="10">
        <v>180000</v>
      </c>
      <c r="M277" s="9">
        <v>0</v>
      </c>
      <c r="N277" s="10">
        <v>8203800</v>
      </c>
      <c r="O277" s="3">
        <f t="shared" si="4"/>
        <v>0</v>
      </c>
    </row>
    <row r="278" spans="1:15" hidden="1" x14ac:dyDescent="0.3">
      <c r="A278" s="8">
        <v>45644</v>
      </c>
      <c r="B278" t="s">
        <v>666</v>
      </c>
      <c r="C278" t="s">
        <v>667</v>
      </c>
      <c r="D278" t="s">
        <v>16</v>
      </c>
      <c r="E278" t="s">
        <v>668</v>
      </c>
      <c r="F278" s="9">
        <v>0</v>
      </c>
      <c r="G278" s="10">
        <v>720000</v>
      </c>
      <c r="H278" s="10">
        <v>7200000</v>
      </c>
      <c r="I278" s="9">
        <v>0</v>
      </c>
      <c r="J278" s="10">
        <v>1708560</v>
      </c>
      <c r="K278" s="9">
        <v>0</v>
      </c>
      <c r="L278" s="10">
        <v>216000</v>
      </c>
      <c r="M278" s="9">
        <v>0</v>
      </c>
      <c r="N278" s="10">
        <v>9844560</v>
      </c>
      <c r="O278" s="3">
        <f t="shared" si="4"/>
        <v>0</v>
      </c>
    </row>
    <row r="279" spans="1:15" hidden="1" x14ac:dyDescent="0.3">
      <c r="A279" s="8">
        <v>45644</v>
      </c>
      <c r="B279" t="s">
        <v>669</v>
      </c>
      <c r="C279" t="s">
        <v>670</v>
      </c>
      <c r="D279" t="s">
        <v>72</v>
      </c>
      <c r="E279" t="s">
        <v>671</v>
      </c>
      <c r="F279" s="9">
        <v>0</v>
      </c>
      <c r="G279" s="10">
        <v>-174950</v>
      </c>
      <c r="H279" s="9">
        <v>0</v>
      </c>
      <c r="I279" s="10">
        <v>-3499000</v>
      </c>
      <c r="J279" s="10">
        <v>-36739.5</v>
      </c>
      <c r="K279" s="10">
        <v>-367395</v>
      </c>
      <c r="L279" s="9">
        <v>0</v>
      </c>
      <c r="M279" s="9">
        <v>0</v>
      </c>
      <c r="N279" s="10">
        <v>-4078084.5</v>
      </c>
      <c r="O279" s="3">
        <f t="shared" si="4"/>
        <v>0</v>
      </c>
    </row>
    <row r="280" spans="1:15" hidden="1" x14ac:dyDescent="0.3">
      <c r="A280" s="8">
        <v>45644</v>
      </c>
      <c r="B280" t="s">
        <v>672</v>
      </c>
      <c r="C280" t="s">
        <v>673</v>
      </c>
      <c r="D280" t="s">
        <v>72</v>
      </c>
      <c r="E280" t="s">
        <v>674</v>
      </c>
      <c r="F280" s="9">
        <v>0</v>
      </c>
      <c r="G280" s="10">
        <v>-217875</v>
      </c>
      <c r="H280" s="9">
        <v>0</v>
      </c>
      <c r="I280" s="10">
        <v>-4357500</v>
      </c>
      <c r="J280" s="10">
        <v>-45753.75</v>
      </c>
      <c r="K280" s="10">
        <v>-457537.5</v>
      </c>
      <c r="L280" s="9">
        <v>0</v>
      </c>
      <c r="M280" s="9">
        <v>0</v>
      </c>
      <c r="N280" s="10">
        <v>-5078666.25</v>
      </c>
      <c r="O280" s="3">
        <f t="shared" si="4"/>
        <v>0</v>
      </c>
    </row>
    <row r="281" spans="1:15" hidden="1" x14ac:dyDescent="0.3">
      <c r="A281" s="8">
        <v>45644</v>
      </c>
      <c r="B281" t="s">
        <v>675</v>
      </c>
      <c r="C281" t="s">
        <v>676</v>
      </c>
      <c r="D281" t="s">
        <v>72</v>
      </c>
      <c r="E281" t="s">
        <v>677</v>
      </c>
      <c r="F281" s="9">
        <v>0</v>
      </c>
      <c r="G281" s="10">
        <v>-162875</v>
      </c>
      <c r="H281" s="10">
        <v>-3257500</v>
      </c>
      <c r="I281" s="9">
        <v>0</v>
      </c>
      <c r="J281" s="10">
        <v>-718278.75</v>
      </c>
      <c r="K281" s="9">
        <v>0</v>
      </c>
      <c r="L281" s="9">
        <v>0</v>
      </c>
      <c r="M281" s="9">
        <v>0</v>
      </c>
      <c r="N281" s="10">
        <v>-4138653.75</v>
      </c>
      <c r="O281" s="3">
        <f t="shared" si="4"/>
        <v>0</v>
      </c>
    </row>
    <row r="282" spans="1:15" hidden="1" x14ac:dyDescent="0.3">
      <c r="A282" s="8">
        <v>45644</v>
      </c>
      <c r="B282" t="s">
        <v>678</v>
      </c>
      <c r="C282" t="s">
        <v>679</v>
      </c>
      <c r="D282" t="s">
        <v>72</v>
      </c>
      <c r="E282" t="s">
        <v>680</v>
      </c>
      <c r="F282" s="9">
        <v>0</v>
      </c>
      <c r="G282" s="10">
        <v>-189450</v>
      </c>
      <c r="H282" s="9">
        <v>0</v>
      </c>
      <c r="I282" s="10">
        <v>-3789000</v>
      </c>
      <c r="J282" s="10">
        <v>-39784.5</v>
      </c>
      <c r="K282" s="10">
        <v>-397845</v>
      </c>
      <c r="L282" s="9">
        <v>0</v>
      </c>
      <c r="M282" s="9">
        <v>0</v>
      </c>
      <c r="N282" s="10">
        <v>-4416079.5</v>
      </c>
      <c r="O282" s="3">
        <f t="shared" si="4"/>
        <v>0</v>
      </c>
    </row>
    <row r="283" spans="1:15" hidden="1" x14ac:dyDescent="0.3">
      <c r="A283" s="8">
        <v>45644</v>
      </c>
      <c r="B283" t="s">
        <v>681</v>
      </c>
      <c r="C283" t="s">
        <v>682</v>
      </c>
      <c r="D283" t="s">
        <v>72</v>
      </c>
      <c r="E283" t="s">
        <v>683</v>
      </c>
      <c r="F283" s="9">
        <v>0</v>
      </c>
      <c r="G283" s="10">
        <v>-149450</v>
      </c>
      <c r="H283" s="9">
        <v>0</v>
      </c>
      <c r="I283" s="10">
        <v>-2989000</v>
      </c>
      <c r="J283" s="10">
        <v>-31384.5</v>
      </c>
      <c r="K283" s="10">
        <v>-313845</v>
      </c>
      <c r="L283" s="9">
        <v>0</v>
      </c>
      <c r="M283" s="9">
        <v>0</v>
      </c>
      <c r="N283" s="10">
        <v>-3483679.5</v>
      </c>
      <c r="O283" s="3">
        <f t="shared" si="4"/>
        <v>0</v>
      </c>
    </row>
    <row r="284" spans="1:15" hidden="1" x14ac:dyDescent="0.3">
      <c r="A284" s="8">
        <v>45644</v>
      </c>
      <c r="B284" t="s">
        <v>684</v>
      </c>
      <c r="C284" t="s">
        <v>685</v>
      </c>
      <c r="D284" t="s">
        <v>72</v>
      </c>
      <c r="E284" t="s">
        <v>686</v>
      </c>
      <c r="F284" s="9">
        <v>0</v>
      </c>
      <c r="G284" s="10">
        <v>-236300</v>
      </c>
      <c r="H284" s="9">
        <v>0</v>
      </c>
      <c r="I284" s="10">
        <v>-4726000</v>
      </c>
      <c r="J284" s="10">
        <v>-49623</v>
      </c>
      <c r="K284" s="10">
        <v>-496230</v>
      </c>
      <c r="L284" s="9">
        <v>0</v>
      </c>
      <c r="M284" s="9">
        <v>0</v>
      </c>
      <c r="N284" s="10">
        <v>-5508153</v>
      </c>
      <c r="O284" s="3">
        <f t="shared" si="4"/>
        <v>0</v>
      </c>
    </row>
    <row r="285" spans="1:15" hidden="1" x14ac:dyDescent="0.3">
      <c r="A285" s="8">
        <v>45644</v>
      </c>
      <c r="B285" t="s">
        <v>687</v>
      </c>
      <c r="C285" t="s">
        <v>688</v>
      </c>
      <c r="D285" t="s">
        <v>72</v>
      </c>
      <c r="E285" t="s">
        <v>689</v>
      </c>
      <c r="F285" s="9">
        <v>0</v>
      </c>
      <c r="G285" s="10">
        <v>-190500</v>
      </c>
      <c r="H285" s="10">
        <v>-3810000</v>
      </c>
      <c r="I285" s="9">
        <v>0</v>
      </c>
      <c r="J285" s="10">
        <v>-840105</v>
      </c>
      <c r="K285" s="9">
        <v>0</v>
      </c>
      <c r="L285" s="9">
        <v>0</v>
      </c>
      <c r="M285" s="9">
        <v>0</v>
      </c>
      <c r="N285" s="10">
        <v>-4840605</v>
      </c>
      <c r="O285" s="3">
        <f t="shared" si="4"/>
        <v>0</v>
      </c>
    </row>
    <row r="286" spans="1:15" hidden="1" x14ac:dyDescent="0.3">
      <c r="A286" s="8">
        <v>45644</v>
      </c>
      <c r="B286" t="s">
        <v>690</v>
      </c>
      <c r="C286" t="s">
        <v>691</v>
      </c>
      <c r="D286" t="s">
        <v>72</v>
      </c>
      <c r="E286" t="s">
        <v>692</v>
      </c>
      <c r="F286" s="9">
        <v>0</v>
      </c>
      <c r="G286" s="10">
        <v>343000</v>
      </c>
      <c r="H286" s="9">
        <v>0</v>
      </c>
      <c r="I286" s="9">
        <v>0</v>
      </c>
      <c r="J286" s="10">
        <v>72030</v>
      </c>
      <c r="K286" s="9">
        <v>0</v>
      </c>
      <c r="L286" s="9">
        <v>0</v>
      </c>
      <c r="M286" s="9">
        <v>0</v>
      </c>
      <c r="N286" s="10">
        <v>415030</v>
      </c>
      <c r="O286" s="3">
        <f t="shared" si="4"/>
        <v>0</v>
      </c>
    </row>
    <row r="287" spans="1:15" hidden="1" x14ac:dyDescent="0.3">
      <c r="A287" s="8">
        <v>45644</v>
      </c>
      <c r="B287" t="s">
        <v>693</v>
      </c>
      <c r="C287" t="s">
        <v>691</v>
      </c>
      <c r="D287" t="s">
        <v>72</v>
      </c>
      <c r="E287" t="s">
        <v>692</v>
      </c>
      <c r="F287" s="10">
        <v>49803.6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10">
        <v>49803.6</v>
      </c>
      <c r="O287" s="3">
        <f t="shared" si="4"/>
        <v>0</v>
      </c>
    </row>
    <row r="288" spans="1:15" hidden="1" x14ac:dyDescent="0.3">
      <c r="A288" s="8">
        <v>45644</v>
      </c>
      <c r="B288" t="s">
        <v>694</v>
      </c>
      <c r="C288" t="s">
        <v>670</v>
      </c>
      <c r="D288" t="s">
        <v>72</v>
      </c>
      <c r="E288" t="s">
        <v>671</v>
      </c>
      <c r="F288" s="9">
        <v>0</v>
      </c>
      <c r="G288" s="10">
        <v>174950</v>
      </c>
      <c r="H288" s="9">
        <v>0</v>
      </c>
      <c r="I288" s="10">
        <v>3499000</v>
      </c>
      <c r="J288" s="10">
        <v>36739.5</v>
      </c>
      <c r="K288" s="10">
        <v>367395</v>
      </c>
      <c r="L288" s="9">
        <v>0</v>
      </c>
      <c r="M288" s="9">
        <v>0</v>
      </c>
      <c r="N288" s="10">
        <v>4078084.5</v>
      </c>
      <c r="O288" s="3">
        <f t="shared" si="4"/>
        <v>0</v>
      </c>
    </row>
    <row r="289" spans="1:15" hidden="1" x14ac:dyDescent="0.3">
      <c r="A289" s="8">
        <v>45644</v>
      </c>
      <c r="B289" t="s">
        <v>695</v>
      </c>
      <c r="C289" t="s">
        <v>676</v>
      </c>
      <c r="D289" t="s">
        <v>72</v>
      </c>
      <c r="E289" t="s">
        <v>677</v>
      </c>
      <c r="F289" s="9">
        <v>0</v>
      </c>
      <c r="G289" s="10">
        <v>162875</v>
      </c>
      <c r="H289" s="10">
        <v>3257500</v>
      </c>
      <c r="I289" s="9">
        <v>0</v>
      </c>
      <c r="J289" s="10">
        <v>718278.75</v>
      </c>
      <c r="K289" s="9">
        <v>0</v>
      </c>
      <c r="L289" s="9">
        <v>0</v>
      </c>
      <c r="M289" s="9">
        <v>0</v>
      </c>
      <c r="N289" s="10">
        <v>4138653.75</v>
      </c>
      <c r="O289" s="3">
        <f t="shared" si="4"/>
        <v>0</v>
      </c>
    </row>
    <row r="290" spans="1:15" hidden="1" x14ac:dyDescent="0.3">
      <c r="A290" s="8">
        <v>45644</v>
      </c>
      <c r="B290" t="s">
        <v>696</v>
      </c>
      <c r="C290" t="s">
        <v>679</v>
      </c>
      <c r="D290" t="s">
        <v>72</v>
      </c>
      <c r="E290" t="s">
        <v>680</v>
      </c>
      <c r="F290" s="9">
        <v>0</v>
      </c>
      <c r="G290" s="10">
        <v>189450</v>
      </c>
      <c r="H290" s="9">
        <v>0</v>
      </c>
      <c r="I290" s="10">
        <v>3789000</v>
      </c>
      <c r="J290" s="10">
        <v>39784.5</v>
      </c>
      <c r="K290" s="10">
        <v>397845</v>
      </c>
      <c r="L290" s="9">
        <v>0</v>
      </c>
      <c r="M290" s="9">
        <v>0</v>
      </c>
      <c r="N290" s="10">
        <v>4416079.5</v>
      </c>
      <c r="O290" s="3">
        <f t="shared" si="4"/>
        <v>0</v>
      </c>
    </row>
    <row r="291" spans="1:15" hidden="1" x14ac:dyDescent="0.3">
      <c r="A291" s="8">
        <v>45644</v>
      </c>
      <c r="B291" t="s">
        <v>697</v>
      </c>
      <c r="C291" t="s">
        <v>682</v>
      </c>
      <c r="D291" t="s">
        <v>72</v>
      </c>
      <c r="E291" t="s">
        <v>683</v>
      </c>
      <c r="F291" s="9">
        <v>0</v>
      </c>
      <c r="G291" s="10">
        <v>149450</v>
      </c>
      <c r="H291" s="9">
        <v>0</v>
      </c>
      <c r="I291" s="10">
        <v>2989000</v>
      </c>
      <c r="J291" s="10">
        <v>31384.5</v>
      </c>
      <c r="K291" s="10">
        <v>313845</v>
      </c>
      <c r="L291" s="9">
        <v>0</v>
      </c>
      <c r="M291" s="9">
        <v>0</v>
      </c>
      <c r="N291" s="10">
        <v>3483679.5</v>
      </c>
      <c r="O291" s="3">
        <f t="shared" si="4"/>
        <v>0</v>
      </c>
    </row>
    <row r="292" spans="1:15" hidden="1" x14ac:dyDescent="0.3">
      <c r="A292" s="8">
        <v>45644</v>
      </c>
      <c r="B292" t="s">
        <v>698</v>
      </c>
      <c r="C292" t="s">
        <v>685</v>
      </c>
      <c r="D292" t="s">
        <v>72</v>
      </c>
      <c r="E292" t="s">
        <v>686</v>
      </c>
      <c r="F292" s="9">
        <v>0</v>
      </c>
      <c r="G292" s="10">
        <v>236300</v>
      </c>
      <c r="H292" s="9">
        <v>0</v>
      </c>
      <c r="I292" s="10">
        <v>4726000</v>
      </c>
      <c r="J292" s="10">
        <v>49623</v>
      </c>
      <c r="K292" s="10">
        <v>496230</v>
      </c>
      <c r="L292" s="9">
        <v>0</v>
      </c>
      <c r="M292" s="9">
        <v>0</v>
      </c>
      <c r="N292" s="10">
        <v>5508153</v>
      </c>
      <c r="O292" s="3">
        <f t="shared" si="4"/>
        <v>0</v>
      </c>
    </row>
    <row r="293" spans="1:15" hidden="1" x14ac:dyDescent="0.3">
      <c r="A293" s="8">
        <v>45644</v>
      </c>
      <c r="B293" t="s">
        <v>699</v>
      </c>
      <c r="C293" t="s">
        <v>688</v>
      </c>
      <c r="D293" t="s">
        <v>72</v>
      </c>
      <c r="E293" t="s">
        <v>689</v>
      </c>
      <c r="F293" s="9">
        <v>0</v>
      </c>
      <c r="G293" s="10">
        <v>190500</v>
      </c>
      <c r="H293" s="10">
        <v>3810000</v>
      </c>
      <c r="I293" s="9">
        <v>0</v>
      </c>
      <c r="J293" s="10">
        <v>840105</v>
      </c>
      <c r="K293" s="9">
        <v>0</v>
      </c>
      <c r="L293" s="9">
        <v>0</v>
      </c>
      <c r="M293" s="9">
        <v>0</v>
      </c>
      <c r="N293" s="10">
        <v>4840605</v>
      </c>
      <c r="O293" s="3">
        <f t="shared" si="4"/>
        <v>0</v>
      </c>
    </row>
    <row r="294" spans="1:15" hidden="1" x14ac:dyDescent="0.3">
      <c r="A294" s="8">
        <v>45644</v>
      </c>
      <c r="B294" t="s">
        <v>700</v>
      </c>
      <c r="C294" t="s">
        <v>673</v>
      </c>
      <c r="D294" t="s">
        <v>72</v>
      </c>
      <c r="E294" t="s">
        <v>674</v>
      </c>
      <c r="F294" s="9">
        <v>0</v>
      </c>
      <c r="G294" s="10">
        <v>217875</v>
      </c>
      <c r="H294" s="9">
        <v>0</v>
      </c>
      <c r="I294" s="10">
        <v>4357500</v>
      </c>
      <c r="J294" s="10">
        <v>45753.75</v>
      </c>
      <c r="K294" s="10">
        <v>457537.5</v>
      </c>
      <c r="L294" s="9">
        <v>0</v>
      </c>
      <c r="M294" s="9">
        <v>0</v>
      </c>
      <c r="N294" s="10">
        <v>5078666.25</v>
      </c>
      <c r="O294" s="3">
        <f t="shared" si="4"/>
        <v>0</v>
      </c>
    </row>
    <row r="295" spans="1:15" hidden="1" x14ac:dyDescent="0.3">
      <c r="A295" s="8">
        <v>45645</v>
      </c>
      <c r="B295" t="s">
        <v>701</v>
      </c>
      <c r="C295" t="s">
        <v>702</v>
      </c>
      <c r="D295" t="s">
        <v>16</v>
      </c>
      <c r="E295" t="s">
        <v>703</v>
      </c>
      <c r="F295" s="10">
        <v>61528.5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v>0</v>
      </c>
      <c r="N295" s="10">
        <v>61528.5</v>
      </c>
      <c r="O295" s="3">
        <f t="shared" si="4"/>
        <v>0</v>
      </c>
    </row>
    <row r="296" spans="1:15" hidden="1" x14ac:dyDescent="0.3">
      <c r="A296" s="8">
        <v>45645</v>
      </c>
      <c r="B296" t="s">
        <v>704</v>
      </c>
      <c r="C296" t="s">
        <v>702</v>
      </c>
      <c r="D296" t="s">
        <v>16</v>
      </c>
      <c r="E296" t="s">
        <v>703</v>
      </c>
      <c r="F296" s="10">
        <v>54450</v>
      </c>
      <c r="G296" s="9">
        <v>0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10">
        <v>54450</v>
      </c>
      <c r="O296" s="3">
        <f t="shared" si="4"/>
        <v>0</v>
      </c>
    </row>
    <row r="297" spans="1:15" hidden="1" x14ac:dyDescent="0.3">
      <c r="A297" s="8">
        <v>45645</v>
      </c>
      <c r="B297" t="s">
        <v>705</v>
      </c>
      <c r="C297" t="s">
        <v>706</v>
      </c>
      <c r="D297" t="s">
        <v>16</v>
      </c>
      <c r="E297" t="s">
        <v>707</v>
      </c>
      <c r="F297" s="9">
        <v>0</v>
      </c>
      <c r="G297" s="9">
        <v>0</v>
      </c>
      <c r="H297" s="9">
        <v>0</v>
      </c>
      <c r="I297" s="9">
        <v>0</v>
      </c>
      <c r="J297" s="10">
        <v>-42000</v>
      </c>
      <c r="K297" s="9">
        <v>0</v>
      </c>
      <c r="L297" s="10">
        <v>-200000</v>
      </c>
      <c r="M297" s="9">
        <v>0</v>
      </c>
      <c r="N297" s="10">
        <v>-242000</v>
      </c>
      <c r="O297" s="3">
        <f t="shared" si="4"/>
        <v>0</v>
      </c>
    </row>
    <row r="298" spans="1:15" hidden="1" x14ac:dyDescent="0.3">
      <c r="A298" s="8">
        <v>45645</v>
      </c>
      <c r="B298" t="s">
        <v>708</v>
      </c>
      <c r="C298" t="s">
        <v>709</v>
      </c>
      <c r="D298" t="s">
        <v>16</v>
      </c>
      <c r="E298" t="s">
        <v>710</v>
      </c>
      <c r="F298" s="9">
        <v>0</v>
      </c>
      <c r="G298" s="10">
        <v>-880000</v>
      </c>
      <c r="H298" s="9">
        <v>0</v>
      </c>
      <c r="I298" s="10">
        <v>-8800000</v>
      </c>
      <c r="J298" s="10">
        <v>-240240</v>
      </c>
      <c r="K298" s="10">
        <v>-924000</v>
      </c>
      <c r="L298" s="10">
        <v>-264000</v>
      </c>
      <c r="M298" s="9">
        <v>0</v>
      </c>
      <c r="N298" s="10">
        <v>-11108240</v>
      </c>
      <c r="O298" s="3">
        <f t="shared" si="4"/>
        <v>0</v>
      </c>
    </row>
    <row r="299" spans="1:15" s="12" customFormat="1" x14ac:dyDescent="0.3">
      <c r="A299" s="11">
        <v>45645</v>
      </c>
      <c r="B299" s="12" t="s">
        <v>711</v>
      </c>
      <c r="C299" s="12" t="s">
        <v>702</v>
      </c>
      <c r="D299" s="12" t="s">
        <v>16</v>
      </c>
      <c r="E299" s="12" t="s">
        <v>703</v>
      </c>
      <c r="F299" s="13">
        <v>0</v>
      </c>
      <c r="G299" s="14">
        <f>-45000-4500</f>
        <v>-49500</v>
      </c>
      <c r="H299" s="13">
        <v>0</v>
      </c>
      <c r="I299" s="13">
        <v>0</v>
      </c>
      <c r="J299" s="14">
        <v>-10678.5</v>
      </c>
      <c r="K299" s="13">
        <v>0</v>
      </c>
      <c r="L299" s="14">
        <v>-1350</v>
      </c>
      <c r="M299" s="13">
        <v>0</v>
      </c>
      <c r="N299" s="14">
        <v>-61528.5</v>
      </c>
      <c r="O299" s="15">
        <f t="shared" si="4"/>
        <v>0</v>
      </c>
    </row>
    <row r="300" spans="1:15" hidden="1" x14ac:dyDescent="0.3">
      <c r="A300" s="8">
        <v>45645</v>
      </c>
      <c r="B300" t="s">
        <v>712</v>
      </c>
      <c r="C300" t="s">
        <v>667</v>
      </c>
      <c r="D300" t="s">
        <v>16</v>
      </c>
      <c r="E300" t="s">
        <v>668</v>
      </c>
      <c r="F300" s="9">
        <v>0</v>
      </c>
      <c r="G300" s="10">
        <v>-720000</v>
      </c>
      <c r="H300" s="10">
        <v>-7200000</v>
      </c>
      <c r="I300" s="9">
        <v>0</v>
      </c>
      <c r="J300" s="10">
        <v>-1708560</v>
      </c>
      <c r="K300" s="9">
        <v>0</v>
      </c>
      <c r="L300" s="10">
        <v>-216000</v>
      </c>
      <c r="M300" s="9">
        <v>0</v>
      </c>
      <c r="N300" s="10">
        <v>-9844560</v>
      </c>
      <c r="O300" s="3">
        <f t="shared" si="4"/>
        <v>0</v>
      </c>
    </row>
    <row r="301" spans="1:15" hidden="1" x14ac:dyDescent="0.3">
      <c r="A301" s="8">
        <v>45645</v>
      </c>
      <c r="B301" t="s">
        <v>713</v>
      </c>
      <c r="C301" t="s">
        <v>714</v>
      </c>
      <c r="D301" t="s">
        <v>16</v>
      </c>
      <c r="E301" t="s">
        <v>715</v>
      </c>
      <c r="F301" s="9">
        <v>0</v>
      </c>
      <c r="G301" s="10">
        <v>1000000</v>
      </c>
      <c r="H301" s="9">
        <v>0</v>
      </c>
      <c r="I301" s="9">
        <v>0</v>
      </c>
      <c r="J301" s="10">
        <v>273000</v>
      </c>
      <c r="K301" s="9">
        <v>0</v>
      </c>
      <c r="L301" s="10">
        <v>300000</v>
      </c>
      <c r="M301" s="9">
        <v>0</v>
      </c>
      <c r="N301" s="10">
        <v>1573000</v>
      </c>
      <c r="O301" s="3">
        <f t="shared" si="4"/>
        <v>0</v>
      </c>
    </row>
    <row r="302" spans="1:15" hidden="1" x14ac:dyDescent="0.3">
      <c r="A302" s="8">
        <v>45645</v>
      </c>
      <c r="B302" t="s">
        <v>716</v>
      </c>
      <c r="C302" t="s">
        <v>717</v>
      </c>
      <c r="D302" t="s">
        <v>16</v>
      </c>
      <c r="E302" t="s">
        <v>718</v>
      </c>
      <c r="F302" s="9">
        <v>0</v>
      </c>
      <c r="G302" s="10">
        <v>1200000</v>
      </c>
      <c r="H302" s="9">
        <v>0</v>
      </c>
      <c r="I302" s="9">
        <v>0</v>
      </c>
      <c r="J302" s="10">
        <v>327600</v>
      </c>
      <c r="K302" s="9">
        <v>0</v>
      </c>
      <c r="L302" s="10">
        <v>360000</v>
      </c>
      <c r="M302" s="9">
        <v>0</v>
      </c>
      <c r="N302" s="10">
        <v>1887600</v>
      </c>
      <c r="O302" s="3">
        <f t="shared" si="4"/>
        <v>0</v>
      </c>
    </row>
    <row r="303" spans="1:15" hidden="1" x14ac:dyDescent="0.3">
      <c r="A303" s="8">
        <v>45645</v>
      </c>
      <c r="B303" t="s">
        <v>719</v>
      </c>
      <c r="C303" t="s">
        <v>720</v>
      </c>
      <c r="D303" t="s">
        <v>16</v>
      </c>
      <c r="E303" t="s">
        <v>721</v>
      </c>
      <c r="F303" s="9">
        <v>0</v>
      </c>
      <c r="G303" s="10">
        <v>1200000</v>
      </c>
      <c r="H303" s="9">
        <v>0</v>
      </c>
      <c r="I303" s="9">
        <v>0</v>
      </c>
      <c r="J303" s="10">
        <v>327600</v>
      </c>
      <c r="K303" s="9">
        <v>0</v>
      </c>
      <c r="L303" s="10">
        <v>360000</v>
      </c>
      <c r="M303" s="9">
        <v>0</v>
      </c>
      <c r="N303" s="10">
        <v>1887600</v>
      </c>
      <c r="O303" s="3">
        <f t="shared" si="4"/>
        <v>0</v>
      </c>
    </row>
    <row r="304" spans="1:15" hidden="1" x14ac:dyDescent="0.3">
      <c r="A304" s="8">
        <v>45645</v>
      </c>
      <c r="B304" t="s">
        <v>722</v>
      </c>
      <c r="C304" t="s">
        <v>723</v>
      </c>
      <c r="D304" t="s">
        <v>16</v>
      </c>
      <c r="E304" t="s">
        <v>724</v>
      </c>
      <c r="F304" s="9">
        <v>0</v>
      </c>
      <c r="G304" s="10">
        <v>1100000</v>
      </c>
      <c r="H304" s="9">
        <v>0</v>
      </c>
      <c r="I304" s="9">
        <v>0</v>
      </c>
      <c r="J304" s="10">
        <v>300300</v>
      </c>
      <c r="K304" s="9">
        <v>0</v>
      </c>
      <c r="L304" s="10">
        <v>330000</v>
      </c>
      <c r="M304" s="9">
        <v>0</v>
      </c>
      <c r="N304" s="10">
        <v>1730300</v>
      </c>
      <c r="O304" s="3">
        <f t="shared" si="4"/>
        <v>0</v>
      </c>
    </row>
    <row r="305" spans="1:15" hidden="1" x14ac:dyDescent="0.3">
      <c r="A305" s="8">
        <v>45645</v>
      </c>
      <c r="B305" t="s">
        <v>725</v>
      </c>
      <c r="C305" t="s">
        <v>709</v>
      </c>
      <c r="D305" t="s">
        <v>16</v>
      </c>
      <c r="E305" t="s">
        <v>710</v>
      </c>
      <c r="F305" s="9">
        <v>0</v>
      </c>
      <c r="G305" s="10">
        <v>880000</v>
      </c>
      <c r="H305" s="9">
        <v>0</v>
      </c>
      <c r="I305" s="10">
        <v>8800000</v>
      </c>
      <c r="J305" s="10">
        <v>240240</v>
      </c>
      <c r="K305" s="10">
        <v>924000</v>
      </c>
      <c r="L305" s="10">
        <v>264000</v>
      </c>
      <c r="M305" s="9">
        <v>0</v>
      </c>
      <c r="N305" s="10">
        <v>11108240</v>
      </c>
      <c r="O305" s="3">
        <f t="shared" si="4"/>
        <v>0</v>
      </c>
    </row>
    <row r="306" spans="1:15" hidden="1" x14ac:dyDescent="0.3">
      <c r="A306" s="8">
        <v>45645</v>
      </c>
      <c r="B306" t="s">
        <v>726</v>
      </c>
      <c r="C306" t="s">
        <v>709</v>
      </c>
      <c r="D306" t="s">
        <v>16</v>
      </c>
      <c r="E306" t="s">
        <v>710</v>
      </c>
      <c r="F306" s="9">
        <v>0</v>
      </c>
      <c r="G306" s="9">
        <v>0</v>
      </c>
      <c r="H306" s="9">
        <v>0</v>
      </c>
      <c r="I306" s="10">
        <v>4000000</v>
      </c>
      <c r="J306" s="9">
        <v>0</v>
      </c>
      <c r="K306" s="10">
        <v>420000</v>
      </c>
      <c r="L306" s="9">
        <v>0</v>
      </c>
      <c r="M306" s="9">
        <v>0</v>
      </c>
      <c r="N306" s="10">
        <v>4420000</v>
      </c>
      <c r="O306" s="3">
        <f t="shared" si="4"/>
        <v>0</v>
      </c>
    </row>
    <row r="307" spans="1:15" hidden="1" x14ac:dyDescent="0.3">
      <c r="A307" s="8">
        <v>45645</v>
      </c>
      <c r="B307" t="s">
        <v>727</v>
      </c>
      <c r="C307" t="s">
        <v>728</v>
      </c>
      <c r="D307" t="s">
        <v>20</v>
      </c>
      <c r="E307" t="s">
        <v>729</v>
      </c>
      <c r="F307" s="9">
        <v>0</v>
      </c>
      <c r="G307" s="10">
        <v>900000</v>
      </c>
      <c r="H307" s="9">
        <v>0</v>
      </c>
      <c r="I307" s="9">
        <v>0</v>
      </c>
      <c r="J307" s="10">
        <v>245700</v>
      </c>
      <c r="K307" s="9">
        <v>0</v>
      </c>
      <c r="L307" s="10">
        <v>270000</v>
      </c>
      <c r="M307" s="9">
        <v>0</v>
      </c>
      <c r="N307" s="10">
        <v>1415700</v>
      </c>
      <c r="O307" s="3">
        <f t="shared" si="4"/>
        <v>0</v>
      </c>
    </row>
    <row r="308" spans="1:15" hidden="1" x14ac:dyDescent="0.3">
      <c r="A308" s="8">
        <v>45645</v>
      </c>
      <c r="B308" t="s">
        <v>730</v>
      </c>
      <c r="C308" t="s">
        <v>731</v>
      </c>
      <c r="D308" t="s">
        <v>16</v>
      </c>
      <c r="E308" t="s">
        <v>732</v>
      </c>
      <c r="F308" s="9">
        <v>0</v>
      </c>
      <c r="G308" s="10">
        <v>10600</v>
      </c>
      <c r="H308" s="10">
        <v>106000</v>
      </c>
      <c r="I308" s="9">
        <v>0</v>
      </c>
      <c r="J308" s="10">
        <v>25153.8</v>
      </c>
      <c r="K308" s="9">
        <v>0</v>
      </c>
      <c r="L308" s="10">
        <v>3180</v>
      </c>
      <c r="M308" s="9">
        <v>0</v>
      </c>
      <c r="N308" s="10">
        <v>144933.79999999999</v>
      </c>
      <c r="O308" s="3">
        <f t="shared" si="4"/>
        <v>0</v>
      </c>
    </row>
    <row r="309" spans="1:15" hidden="1" x14ac:dyDescent="0.3">
      <c r="A309" s="8">
        <v>45645</v>
      </c>
      <c r="B309" t="s">
        <v>733</v>
      </c>
      <c r="C309" t="s">
        <v>734</v>
      </c>
      <c r="D309" t="s">
        <v>16</v>
      </c>
      <c r="E309" t="s">
        <v>735</v>
      </c>
      <c r="F309" s="9">
        <v>0</v>
      </c>
      <c r="G309" s="10">
        <v>392000</v>
      </c>
      <c r="H309" s="9">
        <v>0</v>
      </c>
      <c r="I309" s="9">
        <v>0</v>
      </c>
      <c r="J309" s="10">
        <v>82320</v>
      </c>
      <c r="K309" s="9">
        <v>0</v>
      </c>
      <c r="L309" s="9">
        <v>0</v>
      </c>
      <c r="M309" s="9">
        <v>0</v>
      </c>
      <c r="N309" s="10">
        <v>474320</v>
      </c>
      <c r="O309" s="3">
        <f t="shared" si="4"/>
        <v>0</v>
      </c>
    </row>
    <row r="310" spans="1:15" hidden="1" x14ac:dyDescent="0.3">
      <c r="A310" s="8">
        <v>45645</v>
      </c>
      <c r="B310" t="s">
        <v>736</v>
      </c>
      <c r="C310" t="s">
        <v>734</v>
      </c>
      <c r="D310" t="s">
        <v>16</v>
      </c>
      <c r="E310" t="s">
        <v>735</v>
      </c>
      <c r="F310" s="9">
        <v>0</v>
      </c>
      <c r="G310" s="10">
        <v>392000</v>
      </c>
      <c r="H310" s="9">
        <v>0</v>
      </c>
      <c r="I310" s="9">
        <v>0</v>
      </c>
      <c r="J310" s="10">
        <v>82320</v>
      </c>
      <c r="K310" s="9">
        <v>0</v>
      </c>
      <c r="L310" s="9">
        <v>0</v>
      </c>
      <c r="M310" s="9">
        <v>0</v>
      </c>
      <c r="N310" s="10">
        <v>474320</v>
      </c>
      <c r="O310" s="3">
        <f t="shared" si="4"/>
        <v>0</v>
      </c>
    </row>
    <row r="311" spans="1:15" hidden="1" x14ac:dyDescent="0.3">
      <c r="A311" s="8">
        <v>45645</v>
      </c>
      <c r="B311" t="s">
        <v>737</v>
      </c>
      <c r="C311" t="s">
        <v>461</v>
      </c>
      <c r="D311" t="s">
        <v>16</v>
      </c>
      <c r="E311" t="s">
        <v>462</v>
      </c>
      <c r="F311" s="9">
        <v>0</v>
      </c>
      <c r="G311" s="10">
        <v>42000</v>
      </c>
      <c r="H311" s="9">
        <v>0</v>
      </c>
      <c r="I311" s="10">
        <v>420000</v>
      </c>
      <c r="J311" s="10">
        <v>11466</v>
      </c>
      <c r="K311" s="10">
        <v>44100</v>
      </c>
      <c r="L311" s="10">
        <v>12600</v>
      </c>
      <c r="M311" s="9">
        <v>0</v>
      </c>
      <c r="N311" s="10">
        <v>530166</v>
      </c>
      <c r="O311" s="3">
        <f t="shared" si="4"/>
        <v>0</v>
      </c>
    </row>
    <row r="312" spans="1:15" hidden="1" x14ac:dyDescent="0.3">
      <c r="A312" s="8">
        <v>45645</v>
      </c>
      <c r="B312" t="s">
        <v>738</v>
      </c>
      <c r="C312" t="s">
        <v>172</v>
      </c>
      <c r="D312" t="s">
        <v>16</v>
      </c>
      <c r="E312" t="s">
        <v>173</v>
      </c>
      <c r="F312" s="9">
        <v>0</v>
      </c>
      <c r="G312" s="10">
        <v>12100</v>
      </c>
      <c r="H312" s="10">
        <v>121000</v>
      </c>
      <c r="I312" s="9">
        <v>0</v>
      </c>
      <c r="J312" s="10">
        <v>28713.3</v>
      </c>
      <c r="K312" s="9">
        <v>0</v>
      </c>
      <c r="L312" s="10">
        <v>3630</v>
      </c>
      <c r="M312" s="9">
        <v>0</v>
      </c>
      <c r="N312" s="10">
        <v>165443.29999999999</v>
      </c>
      <c r="O312" s="3">
        <f t="shared" si="4"/>
        <v>0</v>
      </c>
    </row>
    <row r="313" spans="1:15" hidden="1" x14ac:dyDescent="0.3">
      <c r="A313" s="8">
        <v>45645</v>
      </c>
      <c r="B313" t="s">
        <v>739</v>
      </c>
      <c r="C313" t="s">
        <v>172</v>
      </c>
      <c r="D313" t="s">
        <v>16</v>
      </c>
      <c r="E313" t="s">
        <v>173</v>
      </c>
      <c r="F313" s="9">
        <v>0</v>
      </c>
      <c r="G313" s="10">
        <v>11000</v>
      </c>
      <c r="H313" s="10">
        <v>110000</v>
      </c>
      <c r="I313" s="9">
        <v>0</v>
      </c>
      <c r="J313" s="10">
        <v>26103</v>
      </c>
      <c r="K313" s="9">
        <v>0</v>
      </c>
      <c r="L313" s="10">
        <v>3300</v>
      </c>
      <c r="M313" s="9">
        <v>0</v>
      </c>
      <c r="N313" s="10">
        <v>150403</v>
      </c>
      <c r="O313" s="3">
        <f t="shared" si="4"/>
        <v>0</v>
      </c>
    </row>
    <row r="314" spans="1:15" hidden="1" x14ac:dyDescent="0.3">
      <c r="A314" s="8">
        <v>45645</v>
      </c>
      <c r="B314" t="s">
        <v>740</v>
      </c>
      <c r="C314" t="s">
        <v>172</v>
      </c>
      <c r="D314" t="s">
        <v>16</v>
      </c>
      <c r="E314" t="s">
        <v>173</v>
      </c>
      <c r="F314" s="9">
        <v>0</v>
      </c>
      <c r="G314" s="10">
        <v>30000</v>
      </c>
      <c r="H314" s="9">
        <v>0</v>
      </c>
      <c r="I314" s="10">
        <v>300000</v>
      </c>
      <c r="J314" s="10">
        <v>8190</v>
      </c>
      <c r="K314" s="10">
        <v>31500</v>
      </c>
      <c r="L314" s="10">
        <v>9000</v>
      </c>
      <c r="M314" s="9">
        <v>0</v>
      </c>
      <c r="N314" s="10">
        <v>378690</v>
      </c>
      <c r="O314" s="3">
        <f t="shared" si="4"/>
        <v>0</v>
      </c>
    </row>
    <row r="315" spans="1:15" hidden="1" x14ac:dyDescent="0.3">
      <c r="A315" s="8">
        <v>45645</v>
      </c>
      <c r="B315" t="s">
        <v>741</v>
      </c>
      <c r="C315" t="s">
        <v>172</v>
      </c>
      <c r="D315" t="s">
        <v>16</v>
      </c>
      <c r="E315" t="s">
        <v>173</v>
      </c>
      <c r="F315" s="9">
        <v>0</v>
      </c>
      <c r="G315" s="10">
        <v>60000</v>
      </c>
      <c r="H315" s="10">
        <v>600000</v>
      </c>
      <c r="I315" s="9">
        <v>0</v>
      </c>
      <c r="J315" s="10">
        <v>142380</v>
      </c>
      <c r="K315" s="9">
        <v>0</v>
      </c>
      <c r="L315" s="10">
        <v>18000</v>
      </c>
      <c r="M315" s="9">
        <v>0</v>
      </c>
      <c r="N315" s="10">
        <v>820380</v>
      </c>
      <c r="O315" s="3">
        <f t="shared" si="4"/>
        <v>0</v>
      </c>
    </row>
    <row r="316" spans="1:15" hidden="1" x14ac:dyDescent="0.3">
      <c r="A316" s="8">
        <v>45645</v>
      </c>
      <c r="B316" t="s">
        <v>742</v>
      </c>
      <c r="C316" t="s">
        <v>172</v>
      </c>
      <c r="D316" t="s">
        <v>16</v>
      </c>
      <c r="E316" t="s">
        <v>173</v>
      </c>
      <c r="F316" s="9">
        <v>0</v>
      </c>
      <c r="G316" s="10">
        <v>31000</v>
      </c>
      <c r="H316" s="10">
        <v>310000</v>
      </c>
      <c r="I316" s="9">
        <v>0</v>
      </c>
      <c r="J316" s="10">
        <v>73563</v>
      </c>
      <c r="K316" s="9">
        <v>0</v>
      </c>
      <c r="L316" s="10">
        <v>9300</v>
      </c>
      <c r="M316" s="9">
        <v>0</v>
      </c>
      <c r="N316" s="10">
        <v>423863</v>
      </c>
      <c r="O316" s="3">
        <f t="shared" si="4"/>
        <v>0</v>
      </c>
    </row>
    <row r="317" spans="1:15" hidden="1" x14ac:dyDescent="0.3">
      <c r="A317" s="8">
        <v>45645</v>
      </c>
      <c r="B317" t="s">
        <v>743</v>
      </c>
      <c r="C317" t="s">
        <v>172</v>
      </c>
      <c r="D317" t="s">
        <v>16</v>
      </c>
      <c r="E317" t="s">
        <v>173</v>
      </c>
      <c r="F317" s="9">
        <v>0</v>
      </c>
      <c r="G317" s="10">
        <v>51000</v>
      </c>
      <c r="H317" s="10">
        <v>510000</v>
      </c>
      <c r="I317" s="9">
        <v>0</v>
      </c>
      <c r="J317" s="10">
        <v>121023</v>
      </c>
      <c r="K317" s="9">
        <v>0</v>
      </c>
      <c r="L317" s="10">
        <v>15300</v>
      </c>
      <c r="M317" s="9">
        <v>0</v>
      </c>
      <c r="N317" s="10">
        <v>697323</v>
      </c>
      <c r="O317" s="3">
        <f t="shared" si="4"/>
        <v>0</v>
      </c>
    </row>
    <row r="318" spans="1:15" hidden="1" x14ac:dyDescent="0.3">
      <c r="A318" s="8">
        <v>45645</v>
      </c>
      <c r="B318" t="s">
        <v>744</v>
      </c>
      <c r="C318" t="s">
        <v>172</v>
      </c>
      <c r="D318" t="s">
        <v>16</v>
      </c>
      <c r="E318" t="s">
        <v>173</v>
      </c>
      <c r="F318" s="9">
        <v>0</v>
      </c>
      <c r="G318" s="10">
        <v>45000</v>
      </c>
      <c r="H318" s="10">
        <v>450000</v>
      </c>
      <c r="I318" s="9">
        <v>0</v>
      </c>
      <c r="J318" s="10">
        <v>106785</v>
      </c>
      <c r="K318" s="9">
        <v>0</v>
      </c>
      <c r="L318" s="10">
        <v>13500</v>
      </c>
      <c r="M318" s="9">
        <v>0</v>
      </c>
      <c r="N318" s="10">
        <v>615285</v>
      </c>
      <c r="O318" s="3">
        <f t="shared" si="4"/>
        <v>0</v>
      </c>
    </row>
    <row r="319" spans="1:15" hidden="1" x14ac:dyDescent="0.3">
      <c r="A319" s="8">
        <v>45645</v>
      </c>
      <c r="B319" t="s">
        <v>745</v>
      </c>
      <c r="C319" t="s">
        <v>172</v>
      </c>
      <c r="D319" t="s">
        <v>16</v>
      </c>
      <c r="E319" t="s">
        <v>173</v>
      </c>
      <c r="F319" s="9">
        <v>0</v>
      </c>
      <c r="G319" s="10">
        <v>45000</v>
      </c>
      <c r="H319" s="10">
        <v>450000</v>
      </c>
      <c r="I319" s="9">
        <v>0</v>
      </c>
      <c r="J319" s="10">
        <v>106785</v>
      </c>
      <c r="K319" s="9">
        <v>0</v>
      </c>
      <c r="L319" s="10">
        <v>13500</v>
      </c>
      <c r="M319" s="9">
        <v>0</v>
      </c>
      <c r="N319" s="10">
        <v>615285</v>
      </c>
      <c r="O319" s="3">
        <f t="shared" si="4"/>
        <v>0</v>
      </c>
    </row>
    <row r="320" spans="1:15" hidden="1" x14ac:dyDescent="0.3">
      <c r="A320" s="8">
        <v>45645</v>
      </c>
      <c r="B320" t="s">
        <v>746</v>
      </c>
      <c r="C320" t="s">
        <v>71</v>
      </c>
      <c r="D320" t="s">
        <v>72</v>
      </c>
      <c r="E320" t="s">
        <v>73</v>
      </c>
      <c r="F320" s="9">
        <v>0</v>
      </c>
      <c r="G320" s="10">
        <v>-900000</v>
      </c>
      <c r="H320" s="9">
        <v>0</v>
      </c>
      <c r="I320" s="9">
        <v>0</v>
      </c>
      <c r="J320" s="10">
        <v>-245700</v>
      </c>
      <c r="K320" s="9">
        <v>0</v>
      </c>
      <c r="L320" s="10">
        <v>-270000</v>
      </c>
      <c r="M320" s="9">
        <v>0</v>
      </c>
      <c r="N320" s="10">
        <v>-1415700</v>
      </c>
      <c r="O320" s="3">
        <f t="shared" si="4"/>
        <v>0</v>
      </c>
    </row>
    <row r="321" spans="1:15" hidden="1" x14ac:dyDescent="0.3">
      <c r="A321" s="8">
        <v>45645</v>
      </c>
      <c r="B321" t="s">
        <v>747</v>
      </c>
      <c r="C321" t="s">
        <v>670</v>
      </c>
      <c r="D321" t="s">
        <v>72</v>
      </c>
      <c r="E321" t="s">
        <v>671</v>
      </c>
      <c r="F321" s="9">
        <v>0</v>
      </c>
      <c r="G321" s="10">
        <v>158325.79</v>
      </c>
      <c r="H321" s="9">
        <v>0</v>
      </c>
      <c r="I321" s="10">
        <v>3166515.84</v>
      </c>
      <c r="J321" s="10">
        <v>33248.42</v>
      </c>
      <c r="K321" s="10">
        <v>332484.15999999997</v>
      </c>
      <c r="L321" s="9">
        <v>0</v>
      </c>
      <c r="M321" s="9">
        <v>0</v>
      </c>
      <c r="N321" s="10">
        <v>3690574.21</v>
      </c>
      <c r="O321" s="3">
        <f t="shared" si="4"/>
        <v>0</v>
      </c>
    </row>
    <row r="322" spans="1:15" hidden="1" x14ac:dyDescent="0.3">
      <c r="A322" s="8">
        <v>45645</v>
      </c>
      <c r="B322" t="s">
        <v>748</v>
      </c>
      <c r="C322" t="s">
        <v>676</v>
      </c>
      <c r="D322" t="s">
        <v>72</v>
      </c>
      <c r="E322" t="s">
        <v>677</v>
      </c>
      <c r="F322" s="9">
        <v>0</v>
      </c>
      <c r="G322" s="10">
        <v>134607.44</v>
      </c>
      <c r="H322" s="10">
        <v>2692148.76</v>
      </c>
      <c r="I322" s="9">
        <v>0</v>
      </c>
      <c r="J322" s="10">
        <v>593618.80000000005</v>
      </c>
      <c r="K322" s="9">
        <v>0</v>
      </c>
      <c r="L322" s="9">
        <v>0</v>
      </c>
      <c r="M322" s="9">
        <v>0</v>
      </c>
      <c r="N322" s="10">
        <v>3420375</v>
      </c>
      <c r="O322" s="3">
        <f t="shared" si="4"/>
        <v>0</v>
      </c>
    </row>
    <row r="323" spans="1:15" hidden="1" x14ac:dyDescent="0.3">
      <c r="A323" s="8">
        <v>45645</v>
      </c>
      <c r="B323" t="s">
        <v>749</v>
      </c>
      <c r="C323" t="s">
        <v>679</v>
      </c>
      <c r="D323" t="s">
        <v>72</v>
      </c>
      <c r="E323" t="s">
        <v>680</v>
      </c>
      <c r="F323" s="9">
        <v>0</v>
      </c>
      <c r="G323" s="10">
        <v>171447.96</v>
      </c>
      <c r="H323" s="9">
        <v>0</v>
      </c>
      <c r="I323" s="10">
        <v>3428959.28</v>
      </c>
      <c r="J323" s="10">
        <v>36004.07</v>
      </c>
      <c r="K323" s="10">
        <v>360040.72</v>
      </c>
      <c r="L323" s="9">
        <v>0</v>
      </c>
      <c r="M323" s="9">
        <v>0</v>
      </c>
      <c r="N323" s="10">
        <v>3996452.03</v>
      </c>
      <c r="O323" s="3">
        <f t="shared" ref="O323:O386" si="5">SUM(F323:M323)-N323</f>
        <v>0</v>
      </c>
    </row>
    <row r="324" spans="1:15" hidden="1" x14ac:dyDescent="0.3">
      <c r="A324" s="8">
        <v>45645</v>
      </c>
      <c r="B324" t="s">
        <v>750</v>
      </c>
      <c r="C324" t="s">
        <v>682</v>
      </c>
      <c r="D324" t="s">
        <v>72</v>
      </c>
      <c r="E324" t="s">
        <v>683</v>
      </c>
      <c r="F324" s="9">
        <v>0</v>
      </c>
      <c r="G324" s="10">
        <v>135248.87</v>
      </c>
      <c r="H324" s="9">
        <v>0</v>
      </c>
      <c r="I324" s="10">
        <v>2704977.38</v>
      </c>
      <c r="J324" s="10">
        <v>28402.26</v>
      </c>
      <c r="K324" s="10">
        <v>284022.62</v>
      </c>
      <c r="L324" s="9">
        <v>0</v>
      </c>
      <c r="M324" s="9">
        <v>0</v>
      </c>
      <c r="N324" s="10">
        <v>3152651.13</v>
      </c>
      <c r="O324" s="3">
        <f t="shared" si="5"/>
        <v>0</v>
      </c>
    </row>
    <row r="325" spans="1:15" hidden="1" x14ac:dyDescent="0.3">
      <c r="A325" s="8">
        <v>45645</v>
      </c>
      <c r="B325" t="s">
        <v>751</v>
      </c>
      <c r="C325" t="s">
        <v>685</v>
      </c>
      <c r="D325" t="s">
        <v>72</v>
      </c>
      <c r="E325" t="s">
        <v>686</v>
      </c>
      <c r="F325" s="9">
        <v>0</v>
      </c>
      <c r="G325" s="10">
        <v>213846.15</v>
      </c>
      <c r="H325" s="9">
        <v>0</v>
      </c>
      <c r="I325" s="10">
        <v>4276923.08</v>
      </c>
      <c r="J325" s="10">
        <v>44907.69</v>
      </c>
      <c r="K325" s="10">
        <v>449076.92</v>
      </c>
      <c r="L325" s="9">
        <v>0</v>
      </c>
      <c r="M325" s="9">
        <v>0</v>
      </c>
      <c r="N325" s="10">
        <v>4984753.84</v>
      </c>
      <c r="O325" s="3">
        <f t="shared" si="5"/>
        <v>0</v>
      </c>
    </row>
    <row r="326" spans="1:15" hidden="1" x14ac:dyDescent="0.3">
      <c r="A326" s="8">
        <v>45645</v>
      </c>
      <c r="B326" t="s">
        <v>752</v>
      </c>
      <c r="C326" t="s">
        <v>688</v>
      </c>
      <c r="D326" t="s">
        <v>72</v>
      </c>
      <c r="E326" t="s">
        <v>689</v>
      </c>
      <c r="F326" s="9">
        <v>0</v>
      </c>
      <c r="G326" s="10">
        <v>157438.01999999999</v>
      </c>
      <c r="H326" s="10">
        <v>3148760.33</v>
      </c>
      <c r="I326" s="9">
        <v>0</v>
      </c>
      <c r="J326" s="10">
        <v>694301.65</v>
      </c>
      <c r="K326" s="9">
        <v>0</v>
      </c>
      <c r="L326" s="9">
        <v>0</v>
      </c>
      <c r="M326" s="9">
        <v>0</v>
      </c>
      <c r="N326" s="10">
        <v>4000500</v>
      </c>
      <c r="O326" s="3">
        <f t="shared" si="5"/>
        <v>0</v>
      </c>
    </row>
    <row r="327" spans="1:15" hidden="1" x14ac:dyDescent="0.3">
      <c r="A327" s="8">
        <v>45645</v>
      </c>
      <c r="B327" t="s">
        <v>753</v>
      </c>
      <c r="C327" t="s">
        <v>673</v>
      </c>
      <c r="D327" t="s">
        <v>72</v>
      </c>
      <c r="E327" t="s">
        <v>674</v>
      </c>
      <c r="F327" s="9">
        <v>0</v>
      </c>
      <c r="G327" s="10">
        <v>197171.95</v>
      </c>
      <c r="H327" s="9">
        <v>0</v>
      </c>
      <c r="I327" s="10">
        <v>3943438.91</v>
      </c>
      <c r="J327" s="10">
        <v>41406.11</v>
      </c>
      <c r="K327" s="10">
        <v>414061.09</v>
      </c>
      <c r="L327" s="9">
        <v>0</v>
      </c>
      <c r="M327" s="9">
        <v>0</v>
      </c>
      <c r="N327" s="10">
        <v>4596078.0599999996</v>
      </c>
      <c r="O327" s="3">
        <f t="shared" si="5"/>
        <v>0</v>
      </c>
    </row>
    <row r="328" spans="1:15" hidden="1" x14ac:dyDescent="0.3">
      <c r="A328" s="8">
        <v>45645</v>
      </c>
      <c r="B328" t="s">
        <v>754</v>
      </c>
      <c r="C328" t="s">
        <v>755</v>
      </c>
      <c r="D328" t="s">
        <v>72</v>
      </c>
      <c r="E328" t="s">
        <v>756</v>
      </c>
      <c r="F328" s="9">
        <v>0</v>
      </c>
      <c r="G328" s="10">
        <v>367420.81</v>
      </c>
      <c r="H328" s="9">
        <v>0</v>
      </c>
      <c r="I328" s="10">
        <v>7348416.29</v>
      </c>
      <c r="J328" s="10">
        <v>77158.37</v>
      </c>
      <c r="K328" s="10">
        <v>771583.71</v>
      </c>
      <c r="L328" s="9">
        <v>0</v>
      </c>
      <c r="M328" s="9">
        <v>0</v>
      </c>
      <c r="N328" s="10">
        <v>8564579.1799999997</v>
      </c>
      <c r="O328" s="3">
        <f t="shared" si="5"/>
        <v>0</v>
      </c>
    </row>
    <row r="329" spans="1:15" hidden="1" x14ac:dyDescent="0.3">
      <c r="A329" s="8">
        <v>45645</v>
      </c>
      <c r="B329" t="s">
        <v>757</v>
      </c>
      <c r="C329" t="s">
        <v>758</v>
      </c>
      <c r="D329" t="s">
        <v>72</v>
      </c>
      <c r="E329" t="s">
        <v>759</v>
      </c>
      <c r="F329" s="9">
        <v>0</v>
      </c>
      <c r="G329" s="10">
        <v>119773.75999999999</v>
      </c>
      <c r="H329" s="9">
        <v>0</v>
      </c>
      <c r="I329" s="10">
        <v>2395475.11</v>
      </c>
      <c r="J329" s="10">
        <v>25152.49</v>
      </c>
      <c r="K329" s="10">
        <v>251524.89</v>
      </c>
      <c r="L329" s="9">
        <v>0</v>
      </c>
      <c r="M329" s="9">
        <v>0</v>
      </c>
      <c r="N329" s="10">
        <v>2791926.25</v>
      </c>
      <c r="O329" s="3">
        <f t="shared" si="5"/>
        <v>0</v>
      </c>
    </row>
    <row r="330" spans="1:15" hidden="1" x14ac:dyDescent="0.3">
      <c r="A330" s="8">
        <v>45645</v>
      </c>
      <c r="B330" t="s">
        <v>760</v>
      </c>
      <c r="C330" t="s">
        <v>761</v>
      </c>
      <c r="D330" t="s">
        <v>72</v>
      </c>
      <c r="E330" t="s">
        <v>762</v>
      </c>
      <c r="F330" s="9">
        <v>0</v>
      </c>
      <c r="G330" s="10">
        <v>190000</v>
      </c>
      <c r="H330" s="9">
        <v>0</v>
      </c>
      <c r="I330" s="10">
        <v>3800000</v>
      </c>
      <c r="J330" s="10">
        <v>39900</v>
      </c>
      <c r="K330" s="10">
        <v>399000</v>
      </c>
      <c r="L330" s="9">
        <v>0</v>
      </c>
      <c r="M330" s="9">
        <v>0</v>
      </c>
      <c r="N330" s="10">
        <v>4428900</v>
      </c>
      <c r="O330" s="3">
        <f t="shared" si="5"/>
        <v>0</v>
      </c>
    </row>
    <row r="331" spans="1:15" hidden="1" x14ac:dyDescent="0.3">
      <c r="A331" s="8">
        <v>45645</v>
      </c>
      <c r="B331" t="s">
        <v>763</v>
      </c>
      <c r="C331" t="s">
        <v>764</v>
      </c>
      <c r="D331" t="s">
        <v>72</v>
      </c>
      <c r="E331" t="s">
        <v>765</v>
      </c>
      <c r="F331" s="9">
        <v>0</v>
      </c>
      <c r="G331" s="10">
        <v>192873.3</v>
      </c>
      <c r="H331" s="9">
        <v>0</v>
      </c>
      <c r="I331" s="10">
        <v>3857466.06</v>
      </c>
      <c r="J331" s="10">
        <v>40503.39</v>
      </c>
      <c r="K331" s="10">
        <v>405033.94</v>
      </c>
      <c r="L331" s="9">
        <v>0</v>
      </c>
      <c r="M331" s="9">
        <v>0</v>
      </c>
      <c r="N331" s="10">
        <v>4495876.6900000004</v>
      </c>
      <c r="O331" s="3">
        <f t="shared" si="5"/>
        <v>0</v>
      </c>
    </row>
    <row r="332" spans="1:15" hidden="1" x14ac:dyDescent="0.3">
      <c r="A332" s="8">
        <v>45645</v>
      </c>
      <c r="B332" t="s">
        <v>766</v>
      </c>
      <c r="C332" t="s">
        <v>767</v>
      </c>
      <c r="D332" t="s">
        <v>72</v>
      </c>
      <c r="E332" t="s">
        <v>768</v>
      </c>
      <c r="F332" s="9">
        <v>0</v>
      </c>
      <c r="G332" s="10">
        <v>1800</v>
      </c>
      <c r="H332" s="10">
        <v>18000</v>
      </c>
      <c r="I332" s="9">
        <v>0</v>
      </c>
      <c r="J332" s="10">
        <v>4271.3999999999996</v>
      </c>
      <c r="K332" s="9">
        <v>0</v>
      </c>
      <c r="L332" s="9">
        <v>540</v>
      </c>
      <c r="M332" s="9">
        <v>0</v>
      </c>
      <c r="N332" s="10">
        <v>24611.4</v>
      </c>
      <c r="O332" s="3">
        <f t="shared" si="5"/>
        <v>0</v>
      </c>
    </row>
    <row r="333" spans="1:15" hidden="1" x14ac:dyDescent="0.3">
      <c r="A333" s="8">
        <v>45646</v>
      </c>
      <c r="B333" t="s">
        <v>769</v>
      </c>
      <c r="C333" t="s">
        <v>392</v>
      </c>
      <c r="D333" t="s">
        <v>16</v>
      </c>
      <c r="E333" t="s">
        <v>393</v>
      </c>
      <c r="F333" s="9">
        <v>0</v>
      </c>
      <c r="G333" s="10">
        <v>-378500</v>
      </c>
      <c r="H333" s="9">
        <v>0</v>
      </c>
      <c r="I333" s="9">
        <v>0</v>
      </c>
      <c r="J333" s="10">
        <v>-79485</v>
      </c>
      <c r="K333" s="9">
        <v>0</v>
      </c>
      <c r="L333" s="9">
        <v>0</v>
      </c>
      <c r="M333" s="9">
        <v>0</v>
      </c>
      <c r="N333" s="10">
        <v>-457985</v>
      </c>
      <c r="O333" s="3">
        <f t="shared" si="5"/>
        <v>0</v>
      </c>
    </row>
    <row r="334" spans="1:15" hidden="1" x14ac:dyDescent="0.3">
      <c r="A334" s="8">
        <v>45646</v>
      </c>
      <c r="B334" t="s">
        <v>770</v>
      </c>
      <c r="C334" t="s">
        <v>667</v>
      </c>
      <c r="D334" t="s">
        <v>16</v>
      </c>
      <c r="E334" t="s">
        <v>668</v>
      </c>
      <c r="F334" s="9">
        <v>0</v>
      </c>
      <c r="G334" s="9">
        <v>0</v>
      </c>
      <c r="H334" s="10">
        <v>7200000</v>
      </c>
      <c r="I334" s="9">
        <v>0</v>
      </c>
      <c r="J334" s="10">
        <v>1512000</v>
      </c>
      <c r="K334" s="9">
        <v>0</v>
      </c>
      <c r="L334" s="9">
        <v>0</v>
      </c>
      <c r="M334" s="9">
        <v>0</v>
      </c>
      <c r="N334" s="10">
        <v>8712000</v>
      </c>
      <c r="O334" s="3">
        <f t="shared" si="5"/>
        <v>0</v>
      </c>
    </row>
    <row r="335" spans="1:15" hidden="1" x14ac:dyDescent="0.3">
      <c r="A335" s="8">
        <v>45646</v>
      </c>
      <c r="B335" t="s">
        <v>771</v>
      </c>
      <c r="C335" t="s">
        <v>667</v>
      </c>
      <c r="D335" t="s">
        <v>16</v>
      </c>
      <c r="E335" t="s">
        <v>668</v>
      </c>
      <c r="F335" s="9">
        <v>0</v>
      </c>
      <c r="G335" s="10">
        <v>720000</v>
      </c>
      <c r="H335" s="9">
        <v>0</v>
      </c>
      <c r="I335" s="9">
        <v>0</v>
      </c>
      <c r="J335" s="10">
        <v>196560</v>
      </c>
      <c r="K335" s="9">
        <v>0</v>
      </c>
      <c r="L335" s="10">
        <v>216000</v>
      </c>
      <c r="M335" s="9">
        <v>0</v>
      </c>
      <c r="N335" s="10">
        <v>1132560</v>
      </c>
      <c r="O335" s="3">
        <f t="shared" si="5"/>
        <v>0</v>
      </c>
    </row>
    <row r="336" spans="1:15" hidden="1" x14ac:dyDescent="0.3">
      <c r="A336" s="8">
        <v>45646</v>
      </c>
      <c r="B336" t="s">
        <v>772</v>
      </c>
      <c r="C336" t="s">
        <v>773</v>
      </c>
      <c r="D336" t="s">
        <v>16</v>
      </c>
      <c r="E336" t="s">
        <v>774</v>
      </c>
      <c r="F336" s="9">
        <v>0</v>
      </c>
      <c r="G336" s="10">
        <v>2600000</v>
      </c>
      <c r="H336" s="9">
        <v>0</v>
      </c>
      <c r="I336" s="9">
        <v>0</v>
      </c>
      <c r="J336" s="10">
        <v>709800</v>
      </c>
      <c r="K336" s="9">
        <v>0</v>
      </c>
      <c r="L336" s="10">
        <v>780000</v>
      </c>
      <c r="M336" s="9">
        <v>0</v>
      </c>
      <c r="N336" s="10">
        <v>4089800</v>
      </c>
      <c r="O336" s="3">
        <f t="shared" si="5"/>
        <v>0</v>
      </c>
    </row>
    <row r="337" spans="1:15" hidden="1" x14ac:dyDescent="0.3">
      <c r="A337" s="8">
        <v>45646</v>
      </c>
      <c r="B337" t="s">
        <v>775</v>
      </c>
      <c r="C337" t="s">
        <v>166</v>
      </c>
      <c r="D337" t="s">
        <v>16</v>
      </c>
      <c r="E337" t="s">
        <v>167</v>
      </c>
      <c r="F337" s="9">
        <v>0</v>
      </c>
      <c r="G337" s="10">
        <v>850000</v>
      </c>
      <c r="H337" s="9">
        <v>0</v>
      </c>
      <c r="I337" s="9">
        <v>0</v>
      </c>
      <c r="J337" s="10">
        <v>232050</v>
      </c>
      <c r="K337" s="9">
        <v>0</v>
      </c>
      <c r="L337" s="10">
        <v>255000</v>
      </c>
      <c r="M337" s="9">
        <v>0</v>
      </c>
      <c r="N337" s="10">
        <v>1337050</v>
      </c>
      <c r="O337" s="3">
        <f t="shared" si="5"/>
        <v>0</v>
      </c>
    </row>
    <row r="338" spans="1:15" hidden="1" x14ac:dyDescent="0.3">
      <c r="A338" s="8">
        <v>45646</v>
      </c>
      <c r="B338" t="s">
        <v>776</v>
      </c>
      <c r="C338" t="s">
        <v>777</v>
      </c>
      <c r="D338" t="s">
        <v>16</v>
      </c>
      <c r="E338" t="s">
        <v>778</v>
      </c>
      <c r="F338" s="9">
        <v>0</v>
      </c>
      <c r="G338" s="10">
        <v>22000</v>
      </c>
      <c r="H338" s="10">
        <v>220000</v>
      </c>
      <c r="I338" s="9">
        <v>0</v>
      </c>
      <c r="J338" s="10">
        <v>52206</v>
      </c>
      <c r="K338" s="9">
        <v>0</v>
      </c>
      <c r="L338" s="10">
        <v>6600</v>
      </c>
      <c r="M338" s="9">
        <v>0</v>
      </c>
      <c r="N338" s="10">
        <v>300806</v>
      </c>
      <c r="O338" s="3">
        <f t="shared" si="5"/>
        <v>0</v>
      </c>
    </row>
    <row r="339" spans="1:15" hidden="1" x14ac:dyDescent="0.3">
      <c r="A339" s="8">
        <v>45646</v>
      </c>
      <c r="B339" t="s">
        <v>779</v>
      </c>
      <c r="C339" t="s">
        <v>392</v>
      </c>
      <c r="D339" t="s">
        <v>16</v>
      </c>
      <c r="E339" t="s">
        <v>393</v>
      </c>
      <c r="F339" s="9">
        <v>0</v>
      </c>
      <c r="G339" s="10">
        <v>298000</v>
      </c>
      <c r="H339" s="9">
        <v>0</v>
      </c>
      <c r="I339" s="9">
        <v>0</v>
      </c>
      <c r="J339" s="10">
        <v>62580</v>
      </c>
      <c r="K339" s="9">
        <v>0</v>
      </c>
      <c r="L339" s="9">
        <v>0</v>
      </c>
      <c r="M339" s="9">
        <v>0</v>
      </c>
      <c r="N339" s="10">
        <v>360580</v>
      </c>
      <c r="O339" s="3">
        <f t="shared" si="5"/>
        <v>0</v>
      </c>
    </row>
    <row r="340" spans="1:15" hidden="1" x14ac:dyDescent="0.3">
      <c r="A340" s="8">
        <v>45646</v>
      </c>
      <c r="B340" t="s">
        <v>780</v>
      </c>
      <c r="C340" t="s">
        <v>781</v>
      </c>
      <c r="D340" t="s">
        <v>16</v>
      </c>
      <c r="E340" t="s">
        <v>782</v>
      </c>
      <c r="F340" s="9">
        <v>0</v>
      </c>
      <c r="G340" s="9">
        <v>0</v>
      </c>
      <c r="H340" s="9">
        <v>0</v>
      </c>
      <c r="I340" s="9">
        <v>0</v>
      </c>
      <c r="J340" s="10">
        <v>252000</v>
      </c>
      <c r="K340" s="9">
        <v>0</v>
      </c>
      <c r="L340" s="10">
        <v>1200000</v>
      </c>
      <c r="M340" s="9">
        <v>0</v>
      </c>
      <c r="N340" s="10">
        <v>1452000</v>
      </c>
      <c r="O340" s="3">
        <f t="shared" si="5"/>
        <v>0</v>
      </c>
    </row>
    <row r="341" spans="1:15" hidden="1" x14ac:dyDescent="0.3">
      <c r="A341" s="8">
        <v>45646</v>
      </c>
      <c r="B341" t="s">
        <v>783</v>
      </c>
      <c r="C341" t="s">
        <v>784</v>
      </c>
      <c r="D341" t="s">
        <v>16</v>
      </c>
      <c r="E341" t="s">
        <v>785</v>
      </c>
      <c r="F341" s="9">
        <v>0</v>
      </c>
      <c r="G341" s="10">
        <v>681040.72</v>
      </c>
      <c r="H341" s="9">
        <v>0</v>
      </c>
      <c r="I341" s="10">
        <v>13620814.48</v>
      </c>
      <c r="J341" s="10">
        <v>143018.54999999999</v>
      </c>
      <c r="K341" s="10">
        <v>1430185.52</v>
      </c>
      <c r="L341" s="9">
        <v>0</v>
      </c>
      <c r="M341" s="9">
        <v>0</v>
      </c>
      <c r="N341" s="10">
        <v>15875059.27</v>
      </c>
      <c r="O341" s="3">
        <f t="shared" si="5"/>
        <v>0</v>
      </c>
    </row>
    <row r="342" spans="1:15" hidden="1" x14ac:dyDescent="0.3">
      <c r="A342" s="8">
        <v>45646</v>
      </c>
      <c r="B342" t="s">
        <v>786</v>
      </c>
      <c r="C342" t="s">
        <v>475</v>
      </c>
      <c r="D342" t="s">
        <v>16</v>
      </c>
      <c r="E342" t="s">
        <v>476</v>
      </c>
      <c r="F342" s="9">
        <v>0</v>
      </c>
      <c r="G342" s="10">
        <v>6700000</v>
      </c>
      <c r="H342" s="9">
        <v>0</v>
      </c>
      <c r="I342" s="9">
        <v>0</v>
      </c>
      <c r="J342" s="10">
        <v>1829100</v>
      </c>
      <c r="K342" s="9">
        <v>0</v>
      </c>
      <c r="L342" s="10">
        <v>2010000</v>
      </c>
      <c r="M342" s="9">
        <v>0</v>
      </c>
      <c r="N342" s="10">
        <v>10539100</v>
      </c>
      <c r="O342" s="3">
        <f t="shared" si="5"/>
        <v>0</v>
      </c>
    </row>
    <row r="343" spans="1:15" hidden="1" x14ac:dyDescent="0.3">
      <c r="A343" s="8">
        <v>45646</v>
      </c>
      <c r="B343" t="s">
        <v>787</v>
      </c>
      <c r="C343" t="s">
        <v>788</v>
      </c>
      <c r="D343" t="s">
        <v>16</v>
      </c>
      <c r="E343" t="s">
        <v>789</v>
      </c>
      <c r="F343" s="9">
        <v>0</v>
      </c>
      <c r="G343" s="10">
        <v>400000</v>
      </c>
      <c r="H343" s="9">
        <v>0</v>
      </c>
      <c r="I343" s="9">
        <v>0</v>
      </c>
      <c r="J343" s="10">
        <v>109200</v>
      </c>
      <c r="K343" s="9">
        <v>0</v>
      </c>
      <c r="L343" s="10">
        <v>120000</v>
      </c>
      <c r="M343" s="9">
        <v>0</v>
      </c>
      <c r="N343" s="10">
        <v>629200</v>
      </c>
      <c r="O343" s="3">
        <f t="shared" si="5"/>
        <v>0</v>
      </c>
    </row>
    <row r="344" spans="1:15" hidden="1" x14ac:dyDescent="0.3">
      <c r="A344" s="8">
        <v>45646</v>
      </c>
      <c r="B344" t="s">
        <v>790</v>
      </c>
      <c r="C344" t="s">
        <v>791</v>
      </c>
      <c r="D344" t="s">
        <v>72</v>
      </c>
      <c r="E344" t="s">
        <v>792</v>
      </c>
      <c r="F344" s="9">
        <v>0</v>
      </c>
      <c r="G344" s="10">
        <v>173099.17</v>
      </c>
      <c r="H344" s="10">
        <v>3461983.47</v>
      </c>
      <c r="I344" s="9">
        <v>0</v>
      </c>
      <c r="J344" s="10">
        <v>763367.36</v>
      </c>
      <c r="K344" s="9">
        <v>0</v>
      </c>
      <c r="L344" s="9">
        <v>0</v>
      </c>
      <c r="M344" s="9">
        <v>0</v>
      </c>
      <c r="N344" s="10">
        <v>4398450</v>
      </c>
      <c r="O344" s="3">
        <f t="shared" si="5"/>
        <v>0</v>
      </c>
    </row>
    <row r="345" spans="1:15" hidden="1" x14ac:dyDescent="0.3">
      <c r="A345" s="8">
        <v>45646</v>
      </c>
      <c r="B345" t="s">
        <v>793</v>
      </c>
      <c r="C345" t="s">
        <v>794</v>
      </c>
      <c r="D345" t="s">
        <v>72</v>
      </c>
      <c r="E345" t="s">
        <v>795</v>
      </c>
      <c r="F345" s="9">
        <v>0</v>
      </c>
      <c r="G345" s="10">
        <v>320022.62</v>
      </c>
      <c r="H345" s="9">
        <v>0</v>
      </c>
      <c r="I345" s="10">
        <v>6400452.4900000002</v>
      </c>
      <c r="J345" s="10">
        <v>67204.75</v>
      </c>
      <c r="K345" s="10">
        <v>672047.51</v>
      </c>
      <c r="L345" s="9">
        <v>0</v>
      </c>
      <c r="M345" s="9">
        <v>0</v>
      </c>
      <c r="N345" s="10">
        <v>7459727.3700000001</v>
      </c>
      <c r="O345" s="3">
        <f t="shared" si="5"/>
        <v>0</v>
      </c>
    </row>
    <row r="346" spans="1:15" hidden="1" x14ac:dyDescent="0.3">
      <c r="A346" s="8">
        <v>45646</v>
      </c>
      <c r="B346" t="s">
        <v>796</v>
      </c>
      <c r="C346" t="s">
        <v>797</v>
      </c>
      <c r="D346" t="s">
        <v>72</v>
      </c>
      <c r="E346" t="s">
        <v>798</v>
      </c>
      <c r="F346" s="9">
        <v>0</v>
      </c>
      <c r="G346" s="10">
        <v>137438.01999999999</v>
      </c>
      <c r="H346" s="10">
        <v>2748760.33</v>
      </c>
      <c r="I346" s="9">
        <v>0</v>
      </c>
      <c r="J346" s="10">
        <v>606101.65</v>
      </c>
      <c r="K346" s="9">
        <v>0</v>
      </c>
      <c r="L346" s="9">
        <v>0</v>
      </c>
      <c r="M346" s="9">
        <v>0</v>
      </c>
      <c r="N346" s="10">
        <v>3492300</v>
      </c>
      <c r="O346" s="3">
        <f t="shared" si="5"/>
        <v>0</v>
      </c>
    </row>
    <row r="347" spans="1:15" hidden="1" x14ac:dyDescent="0.3">
      <c r="A347" s="8">
        <v>45646</v>
      </c>
      <c r="B347" t="s">
        <v>799</v>
      </c>
      <c r="C347" t="s">
        <v>800</v>
      </c>
      <c r="D347" t="s">
        <v>72</v>
      </c>
      <c r="E347" t="s">
        <v>801</v>
      </c>
      <c r="F347" s="9">
        <v>0</v>
      </c>
      <c r="G347" s="10">
        <v>142871.9</v>
      </c>
      <c r="H347" s="10">
        <v>2857438.02</v>
      </c>
      <c r="I347" s="9">
        <v>0</v>
      </c>
      <c r="J347" s="10">
        <v>630065.07999999996</v>
      </c>
      <c r="K347" s="9">
        <v>0</v>
      </c>
      <c r="L347" s="9">
        <v>0</v>
      </c>
      <c r="M347" s="9">
        <v>0</v>
      </c>
      <c r="N347" s="10">
        <v>3630375</v>
      </c>
      <c r="O347" s="3">
        <f t="shared" si="5"/>
        <v>0</v>
      </c>
    </row>
    <row r="348" spans="1:15" hidden="1" x14ac:dyDescent="0.3">
      <c r="A348" s="8">
        <v>45646</v>
      </c>
      <c r="B348" t="s">
        <v>802</v>
      </c>
      <c r="C348" t="s">
        <v>803</v>
      </c>
      <c r="D348" t="s">
        <v>72</v>
      </c>
      <c r="E348" t="s">
        <v>804</v>
      </c>
      <c r="F348" s="9">
        <v>0</v>
      </c>
      <c r="G348" s="10">
        <v>138348.42000000001</v>
      </c>
      <c r="H348" s="9">
        <v>0</v>
      </c>
      <c r="I348" s="10">
        <v>2766968.33</v>
      </c>
      <c r="J348" s="10">
        <v>29053.17</v>
      </c>
      <c r="K348" s="10">
        <v>290531.67</v>
      </c>
      <c r="L348" s="9">
        <v>0</v>
      </c>
      <c r="M348" s="9">
        <v>0</v>
      </c>
      <c r="N348" s="10">
        <v>3224901.59</v>
      </c>
      <c r="O348" s="3">
        <f t="shared" si="5"/>
        <v>0</v>
      </c>
    </row>
    <row r="349" spans="1:15" hidden="1" x14ac:dyDescent="0.3">
      <c r="A349" s="8">
        <v>45649</v>
      </c>
      <c r="B349" t="s">
        <v>805</v>
      </c>
      <c r="C349" t="s">
        <v>403</v>
      </c>
      <c r="D349" t="s">
        <v>16</v>
      </c>
      <c r="E349" t="s">
        <v>404</v>
      </c>
      <c r="F349" s="9">
        <v>0</v>
      </c>
      <c r="G349" s="10">
        <v>-150000</v>
      </c>
      <c r="H349" s="10">
        <v>-1500000</v>
      </c>
      <c r="I349" s="9">
        <v>0</v>
      </c>
      <c r="J349" s="10">
        <v>-355950</v>
      </c>
      <c r="K349" s="9">
        <v>0</v>
      </c>
      <c r="L349" s="10">
        <v>-45000</v>
      </c>
      <c r="M349" s="9">
        <v>0</v>
      </c>
      <c r="N349" s="10">
        <v>-2050950</v>
      </c>
      <c r="O349" s="3">
        <f t="shared" si="5"/>
        <v>0</v>
      </c>
    </row>
    <row r="350" spans="1:15" hidden="1" x14ac:dyDescent="0.3">
      <c r="A350" s="8">
        <v>45649</v>
      </c>
      <c r="B350" t="s">
        <v>806</v>
      </c>
      <c r="C350" t="s">
        <v>807</v>
      </c>
      <c r="D350" t="s">
        <v>16</v>
      </c>
      <c r="E350" t="s">
        <v>808</v>
      </c>
      <c r="F350" s="9">
        <v>0</v>
      </c>
      <c r="G350" s="10">
        <v>-2700000</v>
      </c>
      <c r="H350" s="9">
        <v>0</v>
      </c>
      <c r="I350" s="9">
        <v>0</v>
      </c>
      <c r="J350" s="10">
        <v>-567000</v>
      </c>
      <c r="K350" s="9">
        <v>0</v>
      </c>
      <c r="L350" s="9">
        <v>0</v>
      </c>
      <c r="M350" s="9">
        <v>0</v>
      </c>
      <c r="N350" s="10">
        <v>-3267000</v>
      </c>
      <c r="O350" s="3">
        <f t="shared" si="5"/>
        <v>0</v>
      </c>
    </row>
    <row r="351" spans="1:15" hidden="1" x14ac:dyDescent="0.3">
      <c r="A351" s="8">
        <v>45649</v>
      </c>
      <c r="B351" t="s">
        <v>809</v>
      </c>
      <c r="C351" t="s">
        <v>169</v>
      </c>
      <c r="D351" t="s">
        <v>16</v>
      </c>
      <c r="E351" t="s">
        <v>170</v>
      </c>
      <c r="F351" s="9">
        <v>0</v>
      </c>
      <c r="G351" s="10">
        <v>-850500</v>
      </c>
      <c r="H351" s="9">
        <v>0</v>
      </c>
      <c r="I351" s="9">
        <v>0</v>
      </c>
      <c r="J351" s="10">
        <v>-232186.5</v>
      </c>
      <c r="K351" s="9">
        <v>0</v>
      </c>
      <c r="L351" s="10">
        <v>-255150</v>
      </c>
      <c r="M351" s="9">
        <v>0</v>
      </c>
      <c r="N351" s="10">
        <v>-1337836.5</v>
      </c>
      <c r="O351" s="3">
        <f t="shared" si="5"/>
        <v>0</v>
      </c>
    </row>
    <row r="352" spans="1:15" hidden="1" x14ac:dyDescent="0.3">
      <c r="A352" s="8">
        <v>45649</v>
      </c>
      <c r="B352" t="s">
        <v>810</v>
      </c>
      <c r="C352" t="s">
        <v>811</v>
      </c>
      <c r="D352" t="s">
        <v>16</v>
      </c>
      <c r="E352" t="s">
        <v>812</v>
      </c>
      <c r="F352" s="9">
        <v>0</v>
      </c>
      <c r="G352" s="10">
        <v>57000</v>
      </c>
      <c r="H352" s="9">
        <v>0</v>
      </c>
      <c r="I352" s="9">
        <v>0</v>
      </c>
      <c r="J352" s="10">
        <v>15561</v>
      </c>
      <c r="K352" s="9">
        <v>0</v>
      </c>
      <c r="L352" s="10">
        <v>17100</v>
      </c>
      <c r="M352" s="9">
        <v>0</v>
      </c>
      <c r="N352" s="10">
        <v>89661</v>
      </c>
      <c r="O352" s="3">
        <f t="shared" si="5"/>
        <v>0</v>
      </c>
    </row>
    <row r="353" spans="1:15" hidden="1" x14ac:dyDescent="0.3">
      <c r="A353" s="8">
        <v>45649</v>
      </c>
      <c r="B353" t="s">
        <v>813</v>
      </c>
      <c r="C353" t="s">
        <v>814</v>
      </c>
      <c r="D353" t="s">
        <v>16</v>
      </c>
      <c r="E353" t="s">
        <v>815</v>
      </c>
      <c r="F353" s="9">
        <v>0</v>
      </c>
      <c r="G353" s="10">
        <v>35000</v>
      </c>
      <c r="H353" s="9">
        <v>0</v>
      </c>
      <c r="I353" s="9">
        <v>0</v>
      </c>
      <c r="J353" s="10">
        <v>9555</v>
      </c>
      <c r="K353" s="9">
        <v>0</v>
      </c>
      <c r="L353" s="10">
        <v>10500</v>
      </c>
      <c r="M353" s="9">
        <v>0</v>
      </c>
      <c r="N353" s="10">
        <v>55055</v>
      </c>
      <c r="O353" s="3">
        <f t="shared" si="5"/>
        <v>0</v>
      </c>
    </row>
    <row r="354" spans="1:15" hidden="1" x14ac:dyDescent="0.3">
      <c r="A354" s="8">
        <v>45649</v>
      </c>
      <c r="B354" t="s">
        <v>816</v>
      </c>
      <c r="C354" t="s">
        <v>817</v>
      </c>
      <c r="D354" t="s">
        <v>16</v>
      </c>
      <c r="E354" t="s">
        <v>818</v>
      </c>
      <c r="F354" s="9">
        <v>0</v>
      </c>
      <c r="G354" s="10">
        <v>5043740</v>
      </c>
      <c r="H354" s="9">
        <v>0</v>
      </c>
      <c r="I354" s="9">
        <v>0</v>
      </c>
      <c r="J354" s="10">
        <v>1059185.3999999999</v>
      </c>
      <c r="K354" s="9">
        <v>0</v>
      </c>
      <c r="L354" s="9">
        <v>0</v>
      </c>
      <c r="M354" s="9">
        <v>0</v>
      </c>
      <c r="N354" s="10">
        <v>6102925.4000000004</v>
      </c>
      <c r="O354" s="3">
        <f t="shared" si="5"/>
        <v>0</v>
      </c>
    </row>
    <row r="355" spans="1:15" hidden="1" x14ac:dyDescent="0.3">
      <c r="A355" s="8">
        <v>45649</v>
      </c>
      <c r="B355" t="s">
        <v>819</v>
      </c>
      <c r="C355" t="s">
        <v>820</v>
      </c>
      <c r="D355" t="s">
        <v>16</v>
      </c>
      <c r="E355" t="s">
        <v>821</v>
      </c>
      <c r="F355" s="9">
        <v>0</v>
      </c>
      <c r="G355" s="10">
        <v>10000</v>
      </c>
      <c r="H355" s="9">
        <v>0</v>
      </c>
      <c r="I355" s="9">
        <v>0</v>
      </c>
      <c r="J355" s="10">
        <v>2730</v>
      </c>
      <c r="K355" s="9">
        <v>0</v>
      </c>
      <c r="L355" s="10">
        <v>3000</v>
      </c>
      <c r="M355" s="9">
        <v>0</v>
      </c>
      <c r="N355" s="10">
        <v>15730</v>
      </c>
      <c r="O355" s="3">
        <f t="shared" si="5"/>
        <v>0</v>
      </c>
    </row>
    <row r="356" spans="1:15" hidden="1" x14ac:dyDescent="0.3">
      <c r="A356" s="8">
        <v>45649</v>
      </c>
      <c r="B356" t="s">
        <v>822</v>
      </c>
      <c r="C356" t="s">
        <v>425</v>
      </c>
      <c r="D356" t="s">
        <v>16</v>
      </c>
      <c r="E356" t="s">
        <v>426</v>
      </c>
      <c r="F356" s="9">
        <v>0</v>
      </c>
      <c r="G356" s="10">
        <v>118000</v>
      </c>
      <c r="H356" s="9">
        <v>0</v>
      </c>
      <c r="I356" s="9">
        <v>0</v>
      </c>
      <c r="J356" s="10">
        <v>32214</v>
      </c>
      <c r="K356" s="9">
        <v>0</v>
      </c>
      <c r="L356" s="10">
        <v>35400</v>
      </c>
      <c r="M356" s="9">
        <v>0</v>
      </c>
      <c r="N356" s="10">
        <v>185614</v>
      </c>
      <c r="O356" s="3">
        <f t="shared" si="5"/>
        <v>0</v>
      </c>
    </row>
    <row r="357" spans="1:15" hidden="1" x14ac:dyDescent="0.3">
      <c r="A357" s="8">
        <v>45649</v>
      </c>
      <c r="B357" t="s">
        <v>823</v>
      </c>
      <c r="C357" t="s">
        <v>184</v>
      </c>
      <c r="D357" t="s">
        <v>16</v>
      </c>
      <c r="E357" t="s">
        <v>185</v>
      </c>
      <c r="F357" s="9">
        <v>0</v>
      </c>
      <c r="G357" s="10">
        <v>3500000</v>
      </c>
      <c r="H357" s="9">
        <v>0</v>
      </c>
      <c r="I357" s="9">
        <v>0</v>
      </c>
      <c r="J357" s="10">
        <v>955500</v>
      </c>
      <c r="K357" s="9">
        <v>0</v>
      </c>
      <c r="L357" s="10">
        <v>1050000</v>
      </c>
      <c r="M357" s="9">
        <v>0</v>
      </c>
      <c r="N357" s="10">
        <v>5505500</v>
      </c>
      <c r="O357" s="3">
        <f t="shared" si="5"/>
        <v>0</v>
      </c>
    </row>
    <row r="358" spans="1:15" hidden="1" x14ac:dyDescent="0.3">
      <c r="A358" s="8">
        <v>45649</v>
      </c>
      <c r="B358" t="s">
        <v>824</v>
      </c>
      <c r="C358" t="s">
        <v>128</v>
      </c>
      <c r="D358" t="s">
        <v>16</v>
      </c>
      <c r="E358" t="s">
        <v>129</v>
      </c>
      <c r="F358" s="9">
        <v>0</v>
      </c>
      <c r="G358" s="9">
        <v>0</v>
      </c>
      <c r="H358" s="9">
        <v>0</v>
      </c>
      <c r="I358" s="10">
        <v>152000000</v>
      </c>
      <c r="J358" s="9">
        <v>0</v>
      </c>
      <c r="K358" s="10">
        <v>15960000</v>
      </c>
      <c r="L358" s="9">
        <v>0</v>
      </c>
      <c r="M358" s="9">
        <v>0</v>
      </c>
      <c r="N358" s="10">
        <v>167960000</v>
      </c>
      <c r="O358" s="3">
        <f t="shared" si="5"/>
        <v>0</v>
      </c>
    </row>
    <row r="359" spans="1:15" hidden="1" x14ac:dyDescent="0.3">
      <c r="A359" s="8">
        <v>45649</v>
      </c>
      <c r="B359" t="s">
        <v>825</v>
      </c>
      <c r="C359" t="s">
        <v>128</v>
      </c>
      <c r="D359" t="s">
        <v>16</v>
      </c>
      <c r="E359" t="s">
        <v>129</v>
      </c>
      <c r="F359" s="9">
        <v>0</v>
      </c>
      <c r="G359" s="10">
        <v>5200000</v>
      </c>
      <c r="H359" s="9">
        <v>0</v>
      </c>
      <c r="I359" s="9">
        <v>0</v>
      </c>
      <c r="J359" s="10">
        <v>2049600</v>
      </c>
      <c r="K359" s="9">
        <v>0</v>
      </c>
      <c r="L359" s="10">
        <v>4560000</v>
      </c>
      <c r="M359" s="9">
        <v>0</v>
      </c>
      <c r="N359" s="10">
        <v>11809600</v>
      </c>
      <c r="O359" s="3">
        <f t="shared" si="5"/>
        <v>0</v>
      </c>
    </row>
    <row r="360" spans="1:15" hidden="1" x14ac:dyDescent="0.3">
      <c r="A360" s="8">
        <v>45649</v>
      </c>
      <c r="B360" t="s">
        <v>826</v>
      </c>
      <c r="C360" t="s">
        <v>827</v>
      </c>
      <c r="D360" t="s">
        <v>16</v>
      </c>
      <c r="E360" t="s">
        <v>828</v>
      </c>
      <c r="F360" s="9">
        <v>0</v>
      </c>
      <c r="G360" s="10">
        <v>950000</v>
      </c>
      <c r="H360" s="9">
        <v>0</v>
      </c>
      <c r="I360" s="9">
        <v>0</v>
      </c>
      <c r="J360" s="10">
        <v>259350</v>
      </c>
      <c r="K360" s="9">
        <v>0</v>
      </c>
      <c r="L360" s="10">
        <v>285000</v>
      </c>
      <c r="M360" s="9">
        <v>0</v>
      </c>
      <c r="N360" s="10">
        <v>1494350</v>
      </c>
      <c r="O360" s="3">
        <f t="shared" si="5"/>
        <v>0</v>
      </c>
    </row>
    <row r="361" spans="1:15" hidden="1" x14ac:dyDescent="0.3">
      <c r="A361" s="8">
        <v>45649</v>
      </c>
      <c r="B361" t="s">
        <v>829</v>
      </c>
      <c r="C361" t="s">
        <v>807</v>
      </c>
      <c r="D361" t="s">
        <v>16</v>
      </c>
      <c r="E361" t="s">
        <v>808</v>
      </c>
      <c r="F361" s="9">
        <v>0</v>
      </c>
      <c r="G361" s="10">
        <v>2700000</v>
      </c>
      <c r="H361" s="9">
        <v>0</v>
      </c>
      <c r="I361" s="9">
        <v>0</v>
      </c>
      <c r="J361" s="10">
        <v>567000</v>
      </c>
      <c r="K361" s="9">
        <v>0</v>
      </c>
      <c r="L361" s="9">
        <v>0</v>
      </c>
      <c r="M361" s="9">
        <v>0</v>
      </c>
      <c r="N361" s="10">
        <v>3267000</v>
      </c>
      <c r="O361" s="3">
        <f t="shared" si="5"/>
        <v>0</v>
      </c>
    </row>
    <row r="362" spans="1:15" hidden="1" x14ac:dyDescent="0.3">
      <c r="A362" s="8">
        <v>45649</v>
      </c>
      <c r="B362" t="s">
        <v>830</v>
      </c>
      <c r="C362" t="s">
        <v>807</v>
      </c>
      <c r="D362" t="s">
        <v>16</v>
      </c>
      <c r="E362" t="s">
        <v>808</v>
      </c>
      <c r="F362" s="9">
        <v>0</v>
      </c>
      <c r="G362" s="10">
        <v>2615702.48</v>
      </c>
      <c r="H362" s="9">
        <v>0</v>
      </c>
      <c r="I362" s="9">
        <v>0</v>
      </c>
      <c r="J362" s="10">
        <v>549297.52</v>
      </c>
      <c r="K362" s="9">
        <v>0</v>
      </c>
      <c r="L362" s="9">
        <v>0</v>
      </c>
      <c r="M362" s="9">
        <v>0</v>
      </c>
      <c r="N362" s="10">
        <v>3165000</v>
      </c>
      <c r="O362" s="3">
        <f t="shared" si="5"/>
        <v>0</v>
      </c>
    </row>
    <row r="363" spans="1:15" hidden="1" x14ac:dyDescent="0.3">
      <c r="A363" s="8">
        <v>45649</v>
      </c>
      <c r="B363" t="s">
        <v>831</v>
      </c>
      <c r="C363" t="s">
        <v>403</v>
      </c>
      <c r="D363" t="s">
        <v>16</v>
      </c>
      <c r="E363" t="s">
        <v>404</v>
      </c>
      <c r="F363" s="9">
        <v>0</v>
      </c>
      <c r="G363" s="9">
        <v>0</v>
      </c>
      <c r="H363" s="10">
        <v>1500000</v>
      </c>
      <c r="I363" s="9">
        <v>0</v>
      </c>
      <c r="J363" s="10">
        <v>315000</v>
      </c>
      <c r="K363" s="9">
        <v>0</v>
      </c>
      <c r="L363" s="9">
        <v>0</v>
      </c>
      <c r="M363" s="9">
        <v>0</v>
      </c>
      <c r="N363" s="10">
        <v>1815000</v>
      </c>
      <c r="O363" s="3">
        <f t="shared" si="5"/>
        <v>0</v>
      </c>
    </row>
    <row r="364" spans="1:15" hidden="1" x14ac:dyDescent="0.3">
      <c r="A364" s="8">
        <v>45649</v>
      </c>
      <c r="B364" t="s">
        <v>832</v>
      </c>
      <c r="C364" t="s">
        <v>403</v>
      </c>
      <c r="D364" t="s">
        <v>16</v>
      </c>
      <c r="E364" t="s">
        <v>404</v>
      </c>
      <c r="F364" s="9">
        <v>0</v>
      </c>
      <c r="G364" s="10">
        <v>150000</v>
      </c>
      <c r="H364" s="9">
        <v>0</v>
      </c>
      <c r="I364" s="9">
        <v>0</v>
      </c>
      <c r="J364" s="10">
        <v>40950</v>
      </c>
      <c r="K364" s="9">
        <v>0</v>
      </c>
      <c r="L364" s="10">
        <v>45000</v>
      </c>
      <c r="M364" s="9">
        <v>0</v>
      </c>
      <c r="N364" s="10">
        <v>235950</v>
      </c>
      <c r="O364" s="3">
        <f t="shared" si="5"/>
        <v>0</v>
      </c>
    </row>
    <row r="365" spans="1:15" hidden="1" x14ac:dyDescent="0.3">
      <c r="A365" s="8">
        <v>45649</v>
      </c>
      <c r="B365" t="s">
        <v>833</v>
      </c>
      <c r="C365" t="s">
        <v>834</v>
      </c>
      <c r="D365" t="s">
        <v>16</v>
      </c>
      <c r="E365" t="s">
        <v>835</v>
      </c>
      <c r="F365" s="9">
        <v>0</v>
      </c>
      <c r="G365" s="10">
        <v>237250</v>
      </c>
      <c r="H365" s="9">
        <v>0</v>
      </c>
      <c r="I365" s="9">
        <v>0</v>
      </c>
      <c r="J365" s="10">
        <v>49822.5</v>
      </c>
      <c r="K365" s="9">
        <v>0</v>
      </c>
      <c r="L365" s="9">
        <v>0</v>
      </c>
      <c r="M365" s="9">
        <v>0</v>
      </c>
      <c r="N365" s="10">
        <v>287072.5</v>
      </c>
      <c r="O365" s="3">
        <f t="shared" si="5"/>
        <v>0</v>
      </c>
    </row>
    <row r="366" spans="1:15" hidden="1" x14ac:dyDescent="0.3">
      <c r="A366" s="8">
        <v>45649</v>
      </c>
      <c r="B366" t="s">
        <v>836</v>
      </c>
      <c r="C366" t="s">
        <v>526</v>
      </c>
      <c r="D366" t="s">
        <v>16</v>
      </c>
      <c r="E366" t="s">
        <v>527</v>
      </c>
      <c r="F366" s="9">
        <v>0</v>
      </c>
      <c r="G366" s="10">
        <v>80000</v>
      </c>
      <c r="H366" s="9">
        <v>0</v>
      </c>
      <c r="I366" s="9">
        <v>0</v>
      </c>
      <c r="J366" s="10">
        <v>21840</v>
      </c>
      <c r="K366" s="9">
        <v>0</v>
      </c>
      <c r="L366" s="10">
        <v>24000</v>
      </c>
      <c r="M366" s="9">
        <v>0</v>
      </c>
      <c r="N366" s="10">
        <v>125840</v>
      </c>
      <c r="O366" s="3">
        <f t="shared" si="5"/>
        <v>0</v>
      </c>
    </row>
    <row r="367" spans="1:15" hidden="1" x14ac:dyDescent="0.3">
      <c r="A367" s="8">
        <v>45649</v>
      </c>
      <c r="B367" t="s">
        <v>837</v>
      </c>
      <c r="C367" t="s">
        <v>93</v>
      </c>
      <c r="D367" t="s">
        <v>16</v>
      </c>
      <c r="E367" t="s">
        <v>94</v>
      </c>
      <c r="F367" s="9">
        <v>0</v>
      </c>
      <c r="G367" s="10">
        <v>36300</v>
      </c>
      <c r="H367" s="9">
        <v>0</v>
      </c>
      <c r="I367" s="9">
        <v>0</v>
      </c>
      <c r="J367" s="10">
        <v>9909.9</v>
      </c>
      <c r="K367" s="9">
        <v>0</v>
      </c>
      <c r="L367" s="10">
        <v>10890</v>
      </c>
      <c r="M367" s="9">
        <v>0</v>
      </c>
      <c r="N367" s="10">
        <v>57099.9</v>
      </c>
      <c r="O367" s="3">
        <f t="shared" si="5"/>
        <v>0</v>
      </c>
    </row>
    <row r="368" spans="1:15" hidden="1" x14ac:dyDescent="0.3">
      <c r="A368" s="8">
        <v>45649</v>
      </c>
      <c r="B368" t="s">
        <v>838</v>
      </c>
      <c r="C368" t="s">
        <v>839</v>
      </c>
      <c r="D368" t="s">
        <v>16</v>
      </c>
      <c r="E368" t="s">
        <v>840</v>
      </c>
      <c r="F368" s="9">
        <v>0</v>
      </c>
      <c r="G368" s="10">
        <v>72000</v>
      </c>
      <c r="H368" s="9">
        <v>0</v>
      </c>
      <c r="I368" s="9">
        <v>0</v>
      </c>
      <c r="J368" s="10">
        <v>19656</v>
      </c>
      <c r="K368" s="9">
        <v>0</v>
      </c>
      <c r="L368" s="10">
        <v>21600</v>
      </c>
      <c r="M368" s="9">
        <v>0</v>
      </c>
      <c r="N368" s="10">
        <v>113256</v>
      </c>
      <c r="O368" s="3">
        <f t="shared" si="5"/>
        <v>0</v>
      </c>
    </row>
    <row r="369" spans="1:15" hidden="1" x14ac:dyDescent="0.3">
      <c r="A369" s="8">
        <v>45649</v>
      </c>
      <c r="B369" t="s">
        <v>841</v>
      </c>
      <c r="C369" t="s">
        <v>842</v>
      </c>
      <c r="D369" t="s">
        <v>16</v>
      </c>
      <c r="E369" t="s">
        <v>843</v>
      </c>
      <c r="F369" s="9">
        <v>0</v>
      </c>
      <c r="G369" s="10">
        <v>190000</v>
      </c>
      <c r="H369" s="9">
        <v>0</v>
      </c>
      <c r="I369" s="9">
        <v>0</v>
      </c>
      <c r="J369" s="10">
        <v>51870</v>
      </c>
      <c r="K369" s="9">
        <v>0</v>
      </c>
      <c r="L369" s="10">
        <v>57000</v>
      </c>
      <c r="M369" s="9">
        <v>0</v>
      </c>
      <c r="N369" s="10">
        <v>298870</v>
      </c>
      <c r="O369" s="3">
        <f t="shared" si="5"/>
        <v>0</v>
      </c>
    </row>
    <row r="370" spans="1:15" hidden="1" x14ac:dyDescent="0.3">
      <c r="A370" s="8">
        <v>45649</v>
      </c>
      <c r="B370" t="s">
        <v>844</v>
      </c>
      <c r="C370" t="s">
        <v>845</v>
      </c>
      <c r="D370" t="s">
        <v>16</v>
      </c>
      <c r="E370" t="s">
        <v>846</v>
      </c>
      <c r="F370" s="9">
        <v>0</v>
      </c>
      <c r="G370" s="10">
        <v>185000</v>
      </c>
      <c r="H370" s="9">
        <v>0</v>
      </c>
      <c r="I370" s="9">
        <v>0</v>
      </c>
      <c r="J370" s="10">
        <v>50505</v>
      </c>
      <c r="K370" s="9">
        <v>0</v>
      </c>
      <c r="L370" s="10">
        <v>55500</v>
      </c>
      <c r="M370" s="9">
        <v>0</v>
      </c>
      <c r="N370" s="10">
        <v>291005</v>
      </c>
      <c r="O370" s="3">
        <f t="shared" si="5"/>
        <v>0</v>
      </c>
    </row>
    <row r="371" spans="1:15" hidden="1" x14ac:dyDescent="0.3">
      <c r="A371" s="8">
        <v>45649</v>
      </c>
      <c r="B371" t="s">
        <v>847</v>
      </c>
      <c r="C371" t="s">
        <v>848</v>
      </c>
      <c r="D371" t="s">
        <v>16</v>
      </c>
      <c r="E371" t="s">
        <v>849</v>
      </c>
      <c r="F371" s="9">
        <v>0</v>
      </c>
      <c r="G371" s="10">
        <v>155000</v>
      </c>
      <c r="H371" s="9">
        <v>0</v>
      </c>
      <c r="I371" s="9">
        <v>0</v>
      </c>
      <c r="J371" s="10">
        <v>42315</v>
      </c>
      <c r="K371" s="9">
        <v>0</v>
      </c>
      <c r="L371" s="10">
        <v>46500</v>
      </c>
      <c r="M371" s="9">
        <v>0</v>
      </c>
      <c r="N371" s="10">
        <v>243815</v>
      </c>
      <c r="O371" s="3">
        <f t="shared" si="5"/>
        <v>0</v>
      </c>
    </row>
    <row r="372" spans="1:15" hidden="1" x14ac:dyDescent="0.3">
      <c r="A372" s="8">
        <v>45649</v>
      </c>
      <c r="B372" t="s">
        <v>850</v>
      </c>
      <c r="C372" t="s">
        <v>851</v>
      </c>
      <c r="D372" t="s">
        <v>16</v>
      </c>
      <c r="E372" t="s">
        <v>852</v>
      </c>
      <c r="F372" s="9">
        <v>0</v>
      </c>
      <c r="G372" s="10">
        <v>65000</v>
      </c>
      <c r="H372" s="9">
        <v>0</v>
      </c>
      <c r="I372" s="9">
        <v>0</v>
      </c>
      <c r="J372" s="10">
        <v>17745</v>
      </c>
      <c r="K372" s="9">
        <v>0</v>
      </c>
      <c r="L372" s="10">
        <v>19500</v>
      </c>
      <c r="M372" s="9">
        <v>0</v>
      </c>
      <c r="N372" s="10">
        <v>102245</v>
      </c>
      <c r="O372" s="3">
        <f t="shared" si="5"/>
        <v>0</v>
      </c>
    </row>
    <row r="373" spans="1:15" hidden="1" x14ac:dyDescent="0.3">
      <c r="A373" s="8">
        <v>45649</v>
      </c>
      <c r="B373" t="s">
        <v>853</v>
      </c>
      <c r="C373" t="s">
        <v>854</v>
      </c>
      <c r="D373" t="s">
        <v>72</v>
      </c>
      <c r="E373" t="s">
        <v>855</v>
      </c>
      <c r="F373" s="9">
        <v>0</v>
      </c>
      <c r="G373" s="10">
        <v>60000</v>
      </c>
      <c r="H373" s="9">
        <v>0</v>
      </c>
      <c r="I373" s="9">
        <v>0</v>
      </c>
      <c r="J373" s="10">
        <v>16380</v>
      </c>
      <c r="K373" s="9">
        <v>0</v>
      </c>
      <c r="L373" s="10">
        <v>18000</v>
      </c>
      <c r="M373" s="9">
        <v>0</v>
      </c>
      <c r="N373" s="10">
        <v>94380</v>
      </c>
      <c r="O373" s="3">
        <f t="shared" si="5"/>
        <v>0</v>
      </c>
    </row>
    <row r="374" spans="1:15" hidden="1" x14ac:dyDescent="0.3">
      <c r="A374" s="8">
        <v>45652</v>
      </c>
      <c r="B374" t="s">
        <v>856</v>
      </c>
      <c r="C374" t="s">
        <v>59</v>
      </c>
      <c r="D374" t="s">
        <v>16</v>
      </c>
      <c r="E374" t="s">
        <v>60</v>
      </c>
      <c r="F374" s="9">
        <v>0</v>
      </c>
      <c r="G374" s="10">
        <v>-1200000</v>
      </c>
      <c r="H374" s="9">
        <v>0</v>
      </c>
      <c r="I374" s="10">
        <v>-12000000</v>
      </c>
      <c r="J374" s="10">
        <v>-327600</v>
      </c>
      <c r="K374" s="10">
        <v>-1260000</v>
      </c>
      <c r="L374" s="10">
        <v>-360000</v>
      </c>
      <c r="M374" s="9">
        <v>0</v>
      </c>
      <c r="N374" s="10">
        <v>-15147600</v>
      </c>
      <c r="O374" s="3">
        <f t="shared" si="5"/>
        <v>0</v>
      </c>
    </row>
    <row r="375" spans="1:15" hidden="1" x14ac:dyDescent="0.3">
      <c r="A375" s="8">
        <v>45652</v>
      </c>
      <c r="B375" t="s">
        <v>857</v>
      </c>
      <c r="C375" t="s">
        <v>128</v>
      </c>
      <c r="D375" t="s">
        <v>16</v>
      </c>
      <c r="E375" t="s">
        <v>129</v>
      </c>
      <c r="F375" s="9">
        <v>0</v>
      </c>
      <c r="G375" s="10">
        <v>-5200000</v>
      </c>
      <c r="H375" s="9">
        <v>0</v>
      </c>
      <c r="I375" s="9">
        <v>0</v>
      </c>
      <c r="J375" s="10">
        <v>-2049600</v>
      </c>
      <c r="K375" s="9">
        <v>0</v>
      </c>
      <c r="L375" s="10">
        <v>-4560000</v>
      </c>
      <c r="M375" s="9">
        <v>0</v>
      </c>
      <c r="N375" s="10">
        <v>-11809600</v>
      </c>
      <c r="O375" s="3">
        <f t="shared" si="5"/>
        <v>0</v>
      </c>
    </row>
    <row r="376" spans="1:15" hidden="1" x14ac:dyDescent="0.3">
      <c r="A376" s="8">
        <v>45652</v>
      </c>
      <c r="B376" t="s">
        <v>858</v>
      </c>
      <c r="C376" t="s">
        <v>128</v>
      </c>
      <c r="D376" t="s">
        <v>16</v>
      </c>
      <c r="E376" t="s">
        <v>129</v>
      </c>
      <c r="F376" s="9">
        <v>0</v>
      </c>
      <c r="G376" s="9">
        <v>0</v>
      </c>
      <c r="H376" s="9">
        <v>0</v>
      </c>
      <c r="I376" s="10">
        <v>-152000000</v>
      </c>
      <c r="J376" s="9">
        <v>0</v>
      </c>
      <c r="K376" s="10">
        <v>-15960000</v>
      </c>
      <c r="L376" s="9">
        <v>0</v>
      </c>
      <c r="M376" s="9">
        <v>0</v>
      </c>
      <c r="N376" s="10">
        <v>-167960000</v>
      </c>
      <c r="O376" s="3">
        <f t="shared" si="5"/>
        <v>0</v>
      </c>
    </row>
    <row r="377" spans="1:15" hidden="1" x14ac:dyDescent="0.3">
      <c r="A377" s="8">
        <v>45652</v>
      </c>
      <c r="B377" t="s">
        <v>859</v>
      </c>
      <c r="C377" t="s">
        <v>632</v>
      </c>
      <c r="D377" t="s">
        <v>16</v>
      </c>
      <c r="E377" t="s">
        <v>633</v>
      </c>
      <c r="F377" s="9">
        <v>0</v>
      </c>
      <c r="G377" s="10">
        <v>-750000</v>
      </c>
      <c r="H377" s="9">
        <v>0</v>
      </c>
      <c r="I377" s="10">
        <v>-7500000</v>
      </c>
      <c r="J377" s="10">
        <v>-204750</v>
      </c>
      <c r="K377" s="10">
        <v>-787500</v>
      </c>
      <c r="L377" s="10">
        <v>-225000</v>
      </c>
      <c r="M377" s="9">
        <v>0</v>
      </c>
      <c r="N377" s="10">
        <v>-9467250</v>
      </c>
      <c r="O377" s="3">
        <f t="shared" si="5"/>
        <v>0</v>
      </c>
    </row>
    <row r="378" spans="1:15" hidden="1" x14ac:dyDescent="0.3">
      <c r="A378" s="8">
        <v>45652</v>
      </c>
      <c r="B378" t="s">
        <v>860</v>
      </c>
      <c r="C378" t="s">
        <v>734</v>
      </c>
      <c r="D378" t="s">
        <v>16</v>
      </c>
      <c r="E378" t="s">
        <v>735</v>
      </c>
      <c r="F378" s="9">
        <v>0</v>
      </c>
      <c r="G378" s="10">
        <v>-392000</v>
      </c>
      <c r="H378" s="9">
        <v>0</v>
      </c>
      <c r="I378" s="9">
        <v>0</v>
      </c>
      <c r="J378" s="10">
        <v>-82320</v>
      </c>
      <c r="K378" s="9">
        <v>0</v>
      </c>
      <c r="L378" s="9">
        <v>0</v>
      </c>
      <c r="M378" s="9">
        <v>0</v>
      </c>
      <c r="N378" s="10">
        <v>-474320</v>
      </c>
      <c r="O378" s="3">
        <f t="shared" si="5"/>
        <v>0</v>
      </c>
    </row>
    <row r="379" spans="1:15" hidden="1" x14ac:dyDescent="0.3">
      <c r="A379" s="8">
        <v>45652</v>
      </c>
      <c r="B379" t="s">
        <v>861</v>
      </c>
      <c r="C379" t="s">
        <v>59</v>
      </c>
      <c r="D379" t="s">
        <v>16</v>
      </c>
      <c r="E379" t="s">
        <v>60</v>
      </c>
      <c r="F379" s="9">
        <v>0</v>
      </c>
      <c r="G379" s="10">
        <v>1200000</v>
      </c>
      <c r="H379" s="9">
        <v>0</v>
      </c>
      <c r="I379" s="9">
        <v>0</v>
      </c>
      <c r="J379" s="10">
        <v>327600</v>
      </c>
      <c r="K379" s="9">
        <v>0</v>
      </c>
      <c r="L379" s="10">
        <v>360000</v>
      </c>
      <c r="M379" s="9">
        <v>0</v>
      </c>
      <c r="N379" s="10">
        <v>1887600</v>
      </c>
      <c r="O379" s="3">
        <f t="shared" si="5"/>
        <v>0</v>
      </c>
    </row>
    <row r="380" spans="1:15" hidden="1" x14ac:dyDescent="0.3">
      <c r="A380" s="8">
        <v>45652</v>
      </c>
      <c r="B380" t="s">
        <v>862</v>
      </c>
      <c r="C380" t="s">
        <v>59</v>
      </c>
      <c r="D380" t="s">
        <v>16</v>
      </c>
      <c r="E380" t="s">
        <v>60</v>
      </c>
      <c r="F380" s="9">
        <v>0</v>
      </c>
      <c r="G380" s="9">
        <v>0</v>
      </c>
      <c r="H380" s="9">
        <v>0</v>
      </c>
      <c r="I380" s="10">
        <v>12000000</v>
      </c>
      <c r="J380" s="9">
        <v>0</v>
      </c>
      <c r="K380" s="10">
        <v>1260000</v>
      </c>
      <c r="L380" s="9">
        <v>0</v>
      </c>
      <c r="M380" s="9">
        <v>0</v>
      </c>
      <c r="N380" s="10">
        <v>13260000</v>
      </c>
      <c r="O380" s="3">
        <f t="shared" si="5"/>
        <v>0</v>
      </c>
    </row>
    <row r="381" spans="1:15" hidden="1" x14ac:dyDescent="0.3">
      <c r="A381" s="8">
        <v>45652</v>
      </c>
      <c r="B381" t="s">
        <v>863</v>
      </c>
      <c r="C381" t="s">
        <v>864</v>
      </c>
      <c r="D381" t="s">
        <v>16</v>
      </c>
      <c r="E381" t="s">
        <v>865</v>
      </c>
      <c r="F381" s="9">
        <v>0</v>
      </c>
      <c r="G381" s="10">
        <v>14000</v>
      </c>
      <c r="H381" s="9">
        <v>0</v>
      </c>
      <c r="I381" s="9">
        <v>0</v>
      </c>
      <c r="J381" s="10">
        <v>2940</v>
      </c>
      <c r="K381" s="9">
        <v>0</v>
      </c>
      <c r="L381" s="9">
        <v>0</v>
      </c>
      <c r="M381" s="9">
        <v>0</v>
      </c>
      <c r="N381" s="10">
        <v>16940</v>
      </c>
      <c r="O381" s="3">
        <f t="shared" si="5"/>
        <v>0</v>
      </c>
    </row>
    <row r="382" spans="1:15" hidden="1" x14ac:dyDescent="0.3">
      <c r="A382" s="8">
        <v>45652</v>
      </c>
      <c r="B382" t="s">
        <v>866</v>
      </c>
      <c r="C382" t="s">
        <v>864</v>
      </c>
      <c r="D382" t="s">
        <v>16</v>
      </c>
      <c r="E382" t="s">
        <v>865</v>
      </c>
      <c r="F382" s="10">
        <v>1969.8</v>
      </c>
      <c r="G382" s="9">
        <v>0</v>
      </c>
      <c r="H382" s="9">
        <v>0</v>
      </c>
      <c r="I382" s="9">
        <v>0</v>
      </c>
      <c r="J382" s="9">
        <v>0</v>
      </c>
      <c r="K382" s="9">
        <v>0</v>
      </c>
      <c r="L382" s="9">
        <v>0</v>
      </c>
      <c r="M382" s="9">
        <v>0</v>
      </c>
      <c r="N382" s="10">
        <v>1969.8</v>
      </c>
      <c r="O382" s="3">
        <f t="shared" si="5"/>
        <v>0</v>
      </c>
    </row>
    <row r="383" spans="1:15" hidden="1" x14ac:dyDescent="0.3">
      <c r="A383" s="8">
        <v>45652</v>
      </c>
      <c r="B383" t="s">
        <v>867</v>
      </c>
      <c r="C383" t="s">
        <v>868</v>
      </c>
      <c r="D383" t="s">
        <v>16</v>
      </c>
      <c r="E383" t="s">
        <v>869</v>
      </c>
      <c r="F383" s="9">
        <v>0</v>
      </c>
      <c r="G383" s="10">
        <v>1435000</v>
      </c>
      <c r="H383" s="9">
        <v>0</v>
      </c>
      <c r="I383" s="9">
        <v>0</v>
      </c>
      <c r="J383" s="10">
        <v>301350</v>
      </c>
      <c r="K383" s="9">
        <v>0</v>
      </c>
      <c r="L383" s="9">
        <v>0</v>
      </c>
      <c r="M383" s="9">
        <v>0</v>
      </c>
      <c r="N383" s="10">
        <v>1736350</v>
      </c>
      <c r="O383" s="3">
        <f t="shared" si="5"/>
        <v>0</v>
      </c>
    </row>
    <row r="384" spans="1:15" hidden="1" x14ac:dyDescent="0.3">
      <c r="A384" s="8">
        <v>45652</v>
      </c>
      <c r="B384" t="s">
        <v>870</v>
      </c>
      <c r="C384" t="s">
        <v>868</v>
      </c>
      <c r="D384" t="s">
        <v>16</v>
      </c>
      <c r="E384" t="s">
        <v>869</v>
      </c>
      <c r="F384" s="10">
        <v>192360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10">
        <v>192360</v>
      </c>
      <c r="O384" s="3">
        <f t="shared" si="5"/>
        <v>0</v>
      </c>
    </row>
    <row r="385" spans="1:15" hidden="1" x14ac:dyDescent="0.3">
      <c r="A385" s="8">
        <v>45652</v>
      </c>
      <c r="B385" t="s">
        <v>871</v>
      </c>
      <c r="C385" t="s">
        <v>311</v>
      </c>
      <c r="D385" t="s">
        <v>16</v>
      </c>
      <c r="E385" t="s">
        <v>312</v>
      </c>
      <c r="F385" s="10">
        <v>107406</v>
      </c>
      <c r="G385" s="9">
        <v>0</v>
      </c>
      <c r="H385" s="9">
        <v>0</v>
      </c>
      <c r="I385" s="9">
        <v>0</v>
      </c>
      <c r="J385" s="9">
        <v>0</v>
      </c>
      <c r="K385" s="9">
        <v>0</v>
      </c>
      <c r="L385" s="9">
        <v>0</v>
      </c>
      <c r="M385" s="9">
        <v>0</v>
      </c>
      <c r="N385" s="10">
        <v>107406</v>
      </c>
      <c r="O385" s="3">
        <f t="shared" si="5"/>
        <v>0</v>
      </c>
    </row>
    <row r="386" spans="1:15" hidden="1" x14ac:dyDescent="0.3">
      <c r="A386" s="8">
        <v>45652</v>
      </c>
      <c r="B386" t="s">
        <v>872</v>
      </c>
      <c r="C386" t="s">
        <v>873</v>
      </c>
      <c r="D386" t="s">
        <v>72</v>
      </c>
      <c r="E386" t="s">
        <v>874</v>
      </c>
      <c r="F386" s="9">
        <v>0</v>
      </c>
      <c r="G386" s="10">
        <v>2091000</v>
      </c>
      <c r="H386" s="9">
        <v>0</v>
      </c>
      <c r="I386" s="9">
        <v>0</v>
      </c>
      <c r="J386" s="10">
        <v>439110</v>
      </c>
      <c r="K386" s="9">
        <v>0</v>
      </c>
      <c r="L386" s="9">
        <v>0</v>
      </c>
      <c r="M386" s="9">
        <v>0</v>
      </c>
      <c r="N386" s="10">
        <v>2530110</v>
      </c>
      <c r="O386" s="3">
        <f t="shared" si="5"/>
        <v>0</v>
      </c>
    </row>
    <row r="387" spans="1:15" hidden="1" x14ac:dyDescent="0.3">
      <c r="A387" s="8">
        <v>45652</v>
      </c>
      <c r="B387" t="s">
        <v>875</v>
      </c>
      <c r="C387" t="s">
        <v>873</v>
      </c>
      <c r="D387" t="s">
        <v>72</v>
      </c>
      <c r="E387" t="s">
        <v>874</v>
      </c>
      <c r="F387" s="9">
        <v>0</v>
      </c>
      <c r="G387" s="9">
        <v>0</v>
      </c>
      <c r="H387" s="9">
        <v>0</v>
      </c>
      <c r="I387" s="9">
        <v>0</v>
      </c>
      <c r="J387" s="10">
        <v>63000</v>
      </c>
      <c r="K387" s="9">
        <v>0</v>
      </c>
      <c r="L387" s="9">
        <v>0</v>
      </c>
      <c r="M387" s="10">
        <v>300000</v>
      </c>
      <c r="N387" s="10">
        <v>363000</v>
      </c>
      <c r="O387" s="3">
        <f t="shared" ref="O387:O431" si="6">SUM(F387:M387)-N387</f>
        <v>0</v>
      </c>
    </row>
    <row r="388" spans="1:15" hidden="1" x14ac:dyDescent="0.3">
      <c r="A388" s="8">
        <v>45652</v>
      </c>
      <c r="B388" t="s">
        <v>876</v>
      </c>
      <c r="C388" t="s">
        <v>873</v>
      </c>
      <c r="D388" t="s">
        <v>72</v>
      </c>
      <c r="E388" t="s">
        <v>874</v>
      </c>
      <c r="F388" s="10">
        <v>278183.8</v>
      </c>
      <c r="G388" s="9">
        <v>0</v>
      </c>
      <c r="H388" s="9">
        <v>0</v>
      </c>
      <c r="I388" s="9">
        <v>0</v>
      </c>
      <c r="J388" s="9">
        <v>0</v>
      </c>
      <c r="K388" s="9">
        <v>0</v>
      </c>
      <c r="L388" s="9">
        <v>0</v>
      </c>
      <c r="M388" s="9">
        <v>0</v>
      </c>
      <c r="N388" s="10">
        <v>278183.8</v>
      </c>
      <c r="O388" s="3">
        <f t="shared" si="6"/>
        <v>0</v>
      </c>
    </row>
    <row r="389" spans="1:15" s="12" customFormat="1" x14ac:dyDescent="0.3">
      <c r="A389" s="11">
        <v>45653</v>
      </c>
      <c r="B389" s="12" t="s">
        <v>877</v>
      </c>
      <c r="C389" s="12" t="s">
        <v>878</v>
      </c>
      <c r="D389" s="12" t="s">
        <v>16</v>
      </c>
      <c r="E389" s="12" t="s">
        <v>879</v>
      </c>
      <c r="F389" s="13">
        <v>0</v>
      </c>
      <c r="G389" s="14">
        <v>0</v>
      </c>
      <c r="H389" s="13">
        <v>0</v>
      </c>
      <c r="I389" s="13">
        <v>0</v>
      </c>
      <c r="J389" s="14">
        <v>170100</v>
      </c>
      <c r="K389" s="13">
        <v>0</v>
      </c>
      <c r="L389" s="14">
        <v>810000</v>
      </c>
      <c r="M389" s="13">
        <v>0</v>
      </c>
      <c r="N389" s="14">
        <v>980100</v>
      </c>
      <c r="O389" s="15">
        <f t="shared" si="6"/>
        <v>0</v>
      </c>
    </row>
    <row r="390" spans="1:15" hidden="1" x14ac:dyDescent="0.3">
      <c r="A390" s="8">
        <v>45653</v>
      </c>
      <c r="B390" t="s">
        <v>880</v>
      </c>
      <c r="C390" t="s">
        <v>881</v>
      </c>
      <c r="D390" t="s">
        <v>16</v>
      </c>
      <c r="E390" t="s">
        <v>882</v>
      </c>
      <c r="F390" s="10">
        <v>-9000</v>
      </c>
      <c r="G390" s="9">
        <v>0</v>
      </c>
      <c r="H390" s="9">
        <v>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10">
        <v>-9000</v>
      </c>
      <c r="O390" s="3">
        <f t="shared" si="6"/>
        <v>0</v>
      </c>
    </row>
    <row r="391" spans="1:15" hidden="1" x14ac:dyDescent="0.3">
      <c r="A391" s="8">
        <v>45653</v>
      </c>
      <c r="B391" t="s">
        <v>883</v>
      </c>
      <c r="C391" t="s">
        <v>884</v>
      </c>
      <c r="D391" t="s">
        <v>16</v>
      </c>
      <c r="E391" t="s">
        <v>885</v>
      </c>
      <c r="F391" s="9">
        <v>0</v>
      </c>
      <c r="G391" s="10">
        <v>95000</v>
      </c>
      <c r="H391" s="9">
        <v>0</v>
      </c>
      <c r="I391" s="9">
        <v>0</v>
      </c>
      <c r="J391" s="10">
        <v>19950</v>
      </c>
      <c r="K391" s="9">
        <v>0</v>
      </c>
      <c r="L391" s="9">
        <v>0</v>
      </c>
      <c r="M391" s="9">
        <v>0</v>
      </c>
      <c r="N391" s="10">
        <v>114950</v>
      </c>
      <c r="O391" s="3">
        <f t="shared" si="6"/>
        <v>0</v>
      </c>
    </row>
    <row r="392" spans="1:15" s="12" customFormat="1" x14ac:dyDescent="0.3">
      <c r="A392" s="11">
        <v>45656</v>
      </c>
      <c r="B392" s="12" t="s">
        <v>886</v>
      </c>
      <c r="C392" s="12" t="s">
        <v>887</v>
      </c>
      <c r="D392" s="12" t="s">
        <v>16</v>
      </c>
      <c r="E392" s="12" t="s">
        <v>888</v>
      </c>
      <c r="F392" s="13">
        <v>0</v>
      </c>
      <c r="G392" s="14">
        <v>5500000</v>
      </c>
      <c r="H392" s="14">
        <v>0</v>
      </c>
      <c r="I392" s="13">
        <v>0</v>
      </c>
      <c r="J392" s="14">
        <v>1155000</v>
      </c>
      <c r="K392" s="13">
        <v>0</v>
      </c>
      <c r="L392" s="13">
        <v>0</v>
      </c>
      <c r="M392" s="13">
        <v>0</v>
      </c>
      <c r="N392" s="14">
        <v>6655000</v>
      </c>
      <c r="O392" s="15">
        <f t="shared" si="6"/>
        <v>0</v>
      </c>
    </row>
    <row r="393" spans="1:15" hidden="1" x14ac:dyDescent="0.3">
      <c r="A393" s="8">
        <v>45656</v>
      </c>
      <c r="B393" t="s">
        <v>889</v>
      </c>
      <c r="C393" t="s">
        <v>648</v>
      </c>
      <c r="D393" t="s">
        <v>16</v>
      </c>
      <c r="E393" t="s">
        <v>649</v>
      </c>
      <c r="F393" s="9">
        <v>0</v>
      </c>
      <c r="G393" s="9">
        <v>0</v>
      </c>
      <c r="H393" s="9">
        <v>0</v>
      </c>
      <c r="I393" s="9">
        <v>0</v>
      </c>
      <c r="J393" s="10">
        <v>-9660</v>
      </c>
      <c r="K393" s="9">
        <v>0</v>
      </c>
      <c r="L393" s="10">
        <v>-46000</v>
      </c>
      <c r="M393" s="9">
        <v>0</v>
      </c>
      <c r="N393" s="10">
        <v>-55660</v>
      </c>
      <c r="O393" s="3">
        <f t="shared" si="6"/>
        <v>0</v>
      </c>
    </row>
    <row r="394" spans="1:15" hidden="1" x14ac:dyDescent="0.3">
      <c r="A394" s="8">
        <v>45656</v>
      </c>
      <c r="B394" t="s">
        <v>890</v>
      </c>
      <c r="C394" t="s">
        <v>300</v>
      </c>
      <c r="D394" t="s">
        <v>16</v>
      </c>
      <c r="E394" t="s">
        <v>301</v>
      </c>
      <c r="F394" s="9">
        <v>0</v>
      </c>
      <c r="G394" s="9">
        <v>0</v>
      </c>
      <c r="H394" s="9">
        <v>0</v>
      </c>
      <c r="I394" s="9">
        <v>0</v>
      </c>
      <c r="J394" s="10">
        <v>-71400</v>
      </c>
      <c r="K394" s="9">
        <v>0</v>
      </c>
      <c r="L394" s="10">
        <v>-340000</v>
      </c>
      <c r="M394" s="9">
        <v>0</v>
      </c>
      <c r="N394" s="10">
        <v>-411400</v>
      </c>
      <c r="O394" s="3">
        <f t="shared" si="6"/>
        <v>0</v>
      </c>
    </row>
    <row r="395" spans="1:15" hidden="1" x14ac:dyDescent="0.3">
      <c r="A395" s="8">
        <v>45656</v>
      </c>
      <c r="B395" t="s">
        <v>891</v>
      </c>
      <c r="C395" t="s">
        <v>84</v>
      </c>
      <c r="D395" t="s">
        <v>16</v>
      </c>
      <c r="E395" t="s">
        <v>85</v>
      </c>
      <c r="F395" s="9">
        <v>0</v>
      </c>
      <c r="G395" s="10">
        <v>-900000</v>
      </c>
      <c r="H395" s="9">
        <v>0</v>
      </c>
      <c r="I395" s="9">
        <v>0</v>
      </c>
      <c r="J395" s="10">
        <v>-245700</v>
      </c>
      <c r="K395" s="9">
        <v>0</v>
      </c>
      <c r="L395" s="10">
        <v>-270000</v>
      </c>
      <c r="M395" s="9">
        <v>0</v>
      </c>
      <c r="N395" s="10">
        <v>-1415700</v>
      </c>
      <c r="O395" s="3">
        <f t="shared" si="6"/>
        <v>0</v>
      </c>
    </row>
    <row r="396" spans="1:15" hidden="1" x14ac:dyDescent="0.3">
      <c r="A396" s="8">
        <v>45656</v>
      </c>
      <c r="B396" t="s">
        <v>892</v>
      </c>
      <c r="C396" t="s">
        <v>543</v>
      </c>
      <c r="D396" t="s">
        <v>16</v>
      </c>
      <c r="E396" t="s">
        <v>544</v>
      </c>
      <c r="F396" s="9">
        <v>0</v>
      </c>
      <c r="G396" s="9">
        <v>0</v>
      </c>
      <c r="H396" s="9">
        <v>0</v>
      </c>
      <c r="I396" s="9">
        <v>0</v>
      </c>
      <c r="J396" s="10">
        <v>-157500</v>
      </c>
      <c r="K396" s="9">
        <v>0</v>
      </c>
      <c r="L396" s="9">
        <v>0</v>
      </c>
      <c r="M396" s="10">
        <v>-750000</v>
      </c>
      <c r="N396" s="10">
        <v>-907500</v>
      </c>
      <c r="O396" s="3">
        <f t="shared" si="6"/>
        <v>0</v>
      </c>
    </row>
    <row r="397" spans="1:15" hidden="1" x14ac:dyDescent="0.3">
      <c r="A397" s="8">
        <v>45656</v>
      </c>
      <c r="B397" t="s">
        <v>893</v>
      </c>
      <c r="C397" t="s">
        <v>38</v>
      </c>
      <c r="D397" t="s">
        <v>16</v>
      </c>
      <c r="E397" t="s">
        <v>39</v>
      </c>
      <c r="F397" s="9">
        <v>0</v>
      </c>
      <c r="G397" s="10">
        <v>-2800000</v>
      </c>
      <c r="H397" s="9">
        <v>0</v>
      </c>
      <c r="I397" s="9">
        <v>0</v>
      </c>
      <c r="J397" s="10">
        <v>-764400</v>
      </c>
      <c r="K397" s="9">
        <v>0</v>
      </c>
      <c r="L397" s="10">
        <v>-840000</v>
      </c>
      <c r="M397" s="9">
        <v>0</v>
      </c>
      <c r="N397" s="10">
        <v>-4404400</v>
      </c>
      <c r="O397" s="3">
        <f t="shared" si="6"/>
        <v>0</v>
      </c>
    </row>
    <row r="398" spans="1:15" hidden="1" x14ac:dyDescent="0.3">
      <c r="A398" s="8">
        <v>45656</v>
      </c>
      <c r="B398" t="s">
        <v>894</v>
      </c>
      <c r="C398" t="s">
        <v>296</v>
      </c>
      <c r="D398" t="s">
        <v>16</v>
      </c>
      <c r="E398" t="s">
        <v>297</v>
      </c>
      <c r="F398" s="9">
        <v>0</v>
      </c>
      <c r="G398" s="10">
        <v>-600000</v>
      </c>
      <c r="H398" s="10">
        <v>-6000000</v>
      </c>
      <c r="I398" s="9">
        <v>0</v>
      </c>
      <c r="J398" s="10">
        <v>-1423800</v>
      </c>
      <c r="K398" s="9">
        <v>0</v>
      </c>
      <c r="L398" s="10">
        <v>-180000</v>
      </c>
      <c r="M398" s="9">
        <v>0</v>
      </c>
      <c r="N398" s="10">
        <v>-8203800</v>
      </c>
      <c r="O398" s="3">
        <f t="shared" si="6"/>
        <v>0</v>
      </c>
    </row>
    <row r="399" spans="1:15" hidden="1" x14ac:dyDescent="0.3">
      <c r="A399" s="8">
        <v>45656</v>
      </c>
      <c r="B399" t="s">
        <v>895</v>
      </c>
      <c r="C399" t="s">
        <v>663</v>
      </c>
      <c r="D399" t="s">
        <v>16</v>
      </c>
      <c r="E399" t="s">
        <v>664</v>
      </c>
      <c r="F399" s="9">
        <v>0</v>
      </c>
      <c r="G399" s="10">
        <v>-380000</v>
      </c>
      <c r="H399" s="10">
        <v>-3800000</v>
      </c>
      <c r="I399" s="9">
        <v>0</v>
      </c>
      <c r="J399" s="10">
        <v>-901740</v>
      </c>
      <c r="K399" s="9">
        <v>0</v>
      </c>
      <c r="L399" s="10">
        <v>-114000</v>
      </c>
      <c r="M399" s="9">
        <v>0</v>
      </c>
      <c r="N399" s="10">
        <v>-5195740</v>
      </c>
      <c r="O399" s="3">
        <f t="shared" si="6"/>
        <v>0</v>
      </c>
    </row>
    <row r="400" spans="1:15" hidden="1" x14ac:dyDescent="0.3">
      <c r="A400" s="8">
        <v>45656</v>
      </c>
      <c r="B400" t="s">
        <v>896</v>
      </c>
      <c r="C400" t="s">
        <v>435</v>
      </c>
      <c r="D400" t="s">
        <v>16</v>
      </c>
      <c r="E400" t="s">
        <v>436</v>
      </c>
      <c r="F400" s="9">
        <v>0</v>
      </c>
      <c r="G400" s="10">
        <v>-490000</v>
      </c>
      <c r="H400" s="10">
        <v>-4900000</v>
      </c>
      <c r="I400" s="9">
        <v>0</v>
      </c>
      <c r="J400" s="10">
        <v>-1162770</v>
      </c>
      <c r="K400" s="9">
        <v>0</v>
      </c>
      <c r="L400" s="10">
        <v>-147000</v>
      </c>
      <c r="M400" s="9">
        <v>0</v>
      </c>
      <c r="N400" s="10">
        <v>-6699770</v>
      </c>
      <c r="O400" s="3">
        <f t="shared" si="6"/>
        <v>0</v>
      </c>
    </row>
    <row r="401" spans="1:15" hidden="1" x14ac:dyDescent="0.3">
      <c r="A401" s="8">
        <v>45656</v>
      </c>
      <c r="B401" t="s">
        <v>897</v>
      </c>
      <c r="C401" t="s">
        <v>184</v>
      </c>
      <c r="D401" t="s">
        <v>16</v>
      </c>
      <c r="E401" t="s">
        <v>185</v>
      </c>
      <c r="F401" s="9">
        <v>0</v>
      </c>
      <c r="G401" s="10">
        <v>-1250000</v>
      </c>
      <c r="H401" s="10">
        <v>-12500000</v>
      </c>
      <c r="I401" s="9">
        <v>0</v>
      </c>
      <c r="J401" s="10">
        <v>-2966250</v>
      </c>
      <c r="K401" s="9">
        <v>0</v>
      </c>
      <c r="L401" s="10">
        <v>-375000</v>
      </c>
      <c r="M401" s="9">
        <v>0</v>
      </c>
      <c r="N401" s="10">
        <v>-17091250</v>
      </c>
      <c r="O401" s="3">
        <f t="shared" si="6"/>
        <v>0</v>
      </c>
    </row>
    <row r="402" spans="1:15" hidden="1" x14ac:dyDescent="0.3">
      <c r="A402" s="8">
        <v>45656</v>
      </c>
      <c r="B402" t="s">
        <v>898</v>
      </c>
      <c r="C402" t="s">
        <v>667</v>
      </c>
      <c r="D402" t="s">
        <v>16</v>
      </c>
      <c r="E402" t="s">
        <v>668</v>
      </c>
      <c r="F402" s="9">
        <v>0</v>
      </c>
      <c r="G402" s="9">
        <v>0</v>
      </c>
      <c r="H402" s="10">
        <v>-7200000</v>
      </c>
      <c r="I402" s="9">
        <v>0</v>
      </c>
      <c r="J402" s="10">
        <v>-1512000</v>
      </c>
      <c r="K402" s="9">
        <v>0</v>
      </c>
      <c r="L402" s="9">
        <v>0</v>
      </c>
      <c r="M402" s="9">
        <v>0</v>
      </c>
      <c r="N402" s="10">
        <v>-8712000</v>
      </c>
      <c r="O402" s="3">
        <f t="shared" si="6"/>
        <v>0</v>
      </c>
    </row>
    <row r="403" spans="1:15" hidden="1" x14ac:dyDescent="0.3">
      <c r="A403" s="8">
        <v>45656</v>
      </c>
      <c r="B403" t="s">
        <v>899</v>
      </c>
      <c r="C403" t="s">
        <v>416</v>
      </c>
      <c r="D403" t="s">
        <v>16</v>
      </c>
      <c r="E403" t="s">
        <v>417</v>
      </c>
      <c r="F403" s="9">
        <v>0</v>
      </c>
      <c r="G403" s="10">
        <v>-1770000</v>
      </c>
      <c r="H403" s="10">
        <v>-17700000</v>
      </c>
      <c r="I403" s="9">
        <v>0</v>
      </c>
      <c r="J403" s="10">
        <v>-4200210</v>
      </c>
      <c r="K403" s="9">
        <v>0</v>
      </c>
      <c r="L403" s="10">
        <v>-531000</v>
      </c>
      <c r="M403" s="9">
        <v>0</v>
      </c>
      <c r="N403" s="10">
        <v>-24201210</v>
      </c>
      <c r="O403" s="3">
        <f t="shared" si="6"/>
        <v>0</v>
      </c>
    </row>
    <row r="404" spans="1:15" hidden="1" x14ac:dyDescent="0.3">
      <c r="A404" s="8">
        <v>45656</v>
      </c>
      <c r="B404" t="s">
        <v>900</v>
      </c>
      <c r="C404" t="s">
        <v>19</v>
      </c>
      <c r="D404" t="s">
        <v>20</v>
      </c>
      <c r="E404" t="s">
        <v>21</v>
      </c>
      <c r="F404" s="9">
        <v>0</v>
      </c>
      <c r="G404" s="10">
        <v>-1690000</v>
      </c>
      <c r="H404" s="10">
        <v>-12000000</v>
      </c>
      <c r="I404" s="10">
        <v>-4900000</v>
      </c>
      <c r="J404" s="10">
        <v>-2981370</v>
      </c>
      <c r="K404" s="10">
        <v>-514500</v>
      </c>
      <c r="L404" s="10">
        <v>-507000</v>
      </c>
      <c r="M404" s="9">
        <v>0</v>
      </c>
      <c r="N404" s="10">
        <v>-22592870</v>
      </c>
      <c r="O404" s="3">
        <f t="shared" si="6"/>
        <v>0</v>
      </c>
    </row>
    <row r="405" spans="1:15" hidden="1" x14ac:dyDescent="0.3">
      <c r="A405" s="8">
        <v>45656</v>
      </c>
      <c r="B405" t="s">
        <v>901</v>
      </c>
      <c r="C405" t="s">
        <v>788</v>
      </c>
      <c r="D405" t="s">
        <v>16</v>
      </c>
      <c r="E405" t="s">
        <v>789</v>
      </c>
      <c r="F405" s="9">
        <v>0</v>
      </c>
      <c r="G405" s="10">
        <v>-400000</v>
      </c>
      <c r="H405" s="9">
        <v>0</v>
      </c>
      <c r="I405" s="9">
        <v>0</v>
      </c>
      <c r="J405" s="10">
        <v>-109200</v>
      </c>
      <c r="K405" s="9">
        <v>0</v>
      </c>
      <c r="L405" s="10">
        <v>-120000</v>
      </c>
      <c r="M405" s="9">
        <v>0</v>
      </c>
      <c r="N405" s="10">
        <v>-629200</v>
      </c>
      <c r="O405" s="3">
        <f t="shared" si="6"/>
        <v>0</v>
      </c>
    </row>
    <row r="406" spans="1:15" hidden="1" x14ac:dyDescent="0.3">
      <c r="A406" s="8">
        <v>45656</v>
      </c>
      <c r="B406" t="s">
        <v>902</v>
      </c>
      <c r="C406" t="s">
        <v>582</v>
      </c>
      <c r="D406" t="s">
        <v>16</v>
      </c>
      <c r="E406" t="s">
        <v>583</v>
      </c>
      <c r="F406" s="9">
        <v>0</v>
      </c>
      <c r="G406" s="10">
        <v>-140000</v>
      </c>
      <c r="H406" s="10">
        <v>-1400000</v>
      </c>
      <c r="I406" s="9">
        <v>0</v>
      </c>
      <c r="J406" s="10">
        <v>-332220</v>
      </c>
      <c r="K406" s="9">
        <v>0</v>
      </c>
      <c r="L406" s="10">
        <v>-42000</v>
      </c>
      <c r="M406" s="9">
        <v>0</v>
      </c>
      <c r="N406" s="10">
        <v>-1914220</v>
      </c>
      <c r="O406" s="3">
        <f t="shared" si="6"/>
        <v>0</v>
      </c>
    </row>
    <row r="407" spans="1:15" hidden="1" x14ac:dyDescent="0.3">
      <c r="A407" s="8">
        <v>45656</v>
      </c>
      <c r="B407" t="s">
        <v>903</v>
      </c>
      <c r="C407" t="s">
        <v>273</v>
      </c>
      <c r="D407" t="s">
        <v>16</v>
      </c>
      <c r="E407" t="s">
        <v>274</v>
      </c>
      <c r="F407" s="9">
        <v>0</v>
      </c>
      <c r="G407" s="9">
        <v>0</v>
      </c>
      <c r="H407" s="9">
        <v>0</v>
      </c>
      <c r="I407" s="9">
        <v>0</v>
      </c>
      <c r="J407" s="10">
        <v>-289800</v>
      </c>
      <c r="K407" s="9">
        <v>0</v>
      </c>
      <c r="L407" s="10">
        <v>-1380000</v>
      </c>
      <c r="M407" s="9">
        <v>0</v>
      </c>
      <c r="N407" s="10">
        <v>-1669800</v>
      </c>
      <c r="O407" s="3">
        <f t="shared" si="6"/>
        <v>0</v>
      </c>
    </row>
    <row r="408" spans="1:15" hidden="1" x14ac:dyDescent="0.3">
      <c r="A408" s="8">
        <v>45656</v>
      </c>
      <c r="B408" t="s">
        <v>904</v>
      </c>
      <c r="C408" t="s">
        <v>384</v>
      </c>
      <c r="D408" t="s">
        <v>16</v>
      </c>
      <c r="E408" t="s">
        <v>385</v>
      </c>
      <c r="F408" s="9">
        <v>0</v>
      </c>
      <c r="G408" s="10">
        <v>-6000000</v>
      </c>
      <c r="H408" s="9">
        <v>0</v>
      </c>
      <c r="I408" s="9">
        <v>0</v>
      </c>
      <c r="J408" s="10">
        <v>-1638000</v>
      </c>
      <c r="K408" s="9">
        <v>0</v>
      </c>
      <c r="L408" s="10">
        <v>-1800000</v>
      </c>
      <c r="M408" s="9">
        <v>0</v>
      </c>
      <c r="N408" s="10">
        <v>-9438000</v>
      </c>
      <c r="O408" s="3">
        <f t="shared" si="6"/>
        <v>0</v>
      </c>
    </row>
    <row r="409" spans="1:15" hidden="1" x14ac:dyDescent="0.3">
      <c r="A409" s="8">
        <v>45656</v>
      </c>
      <c r="B409" t="s">
        <v>905</v>
      </c>
      <c r="C409" t="s">
        <v>190</v>
      </c>
      <c r="D409" t="s">
        <v>16</v>
      </c>
      <c r="E409" t="s">
        <v>191</v>
      </c>
      <c r="F409" s="9">
        <v>0</v>
      </c>
      <c r="G409" s="10">
        <v>-15000000</v>
      </c>
      <c r="H409" s="9">
        <v>0</v>
      </c>
      <c r="I409" s="9">
        <v>0</v>
      </c>
      <c r="J409" s="10">
        <v>-4095000</v>
      </c>
      <c r="K409" s="9">
        <v>0</v>
      </c>
      <c r="L409" s="10">
        <v>-4500000</v>
      </c>
      <c r="M409" s="9">
        <v>0</v>
      </c>
      <c r="N409" s="10">
        <v>-23595000</v>
      </c>
      <c r="O409" s="3">
        <f t="shared" si="6"/>
        <v>0</v>
      </c>
    </row>
    <row r="410" spans="1:15" hidden="1" x14ac:dyDescent="0.3">
      <c r="A410" s="8">
        <v>45656</v>
      </c>
      <c r="B410" t="s">
        <v>906</v>
      </c>
      <c r="C410" t="s">
        <v>887</v>
      </c>
      <c r="D410" t="s">
        <v>16</v>
      </c>
      <c r="E410" t="s">
        <v>888</v>
      </c>
      <c r="F410" s="9">
        <v>0</v>
      </c>
      <c r="G410" s="10">
        <v>-5500000</v>
      </c>
      <c r="H410" s="9">
        <v>0</v>
      </c>
      <c r="I410" s="9">
        <v>0</v>
      </c>
      <c r="J410" s="10">
        <v>-1155000</v>
      </c>
      <c r="K410" s="9">
        <v>0</v>
      </c>
      <c r="L410" s="9">
        <v>0</v>
      </c>
      <c r="M410" s="9">
        <v>0</v>
      </c>
      <c r="N410" s="10">
        <v>-6655000</v>
      </c>
      <c r="O410" s="3">
        <f t="shared" si="6"/>
        <v>0</v>
      </c>
    </row>
    <row r="411" spans="1:15" hidden="1" x14ac:dyDescent="0.3">
      <c r="A411" s="8">
        <v>45656</v>
      </c>
      <c r="B411" t="s">
        <v>907</v>
      </c>
      <c r="C411" t="s">
        <v>884</v>
      </c>
      <c r="D411" t="s">
        <v>16</v>
      </c>
      <c r="E411" t="s">
        <v>885</v>
      </c>
      <c r="F411" s="9">
        <v>0</v>
      </c>
      <c r="G411" s="10">
        <v>-95000</v>
      </c>
      <c r="H411" s="9">
        <v>0</v>
      </c>
      <c r="I411" s="9">
        <v>0</v>
      </c>
      <c r="J411" s="10">
        <v>-19950</v>
      </c>
      <c r="K411" s="9">
        <v>0</v>
      </c>
      <c r="L411" s="9">
        <v>0</v>
      </c>
      <c r="M411" s="9">
        <v>0</v>
      </c>
      <c r="N411" s="10">
        <v>-114950</v>
      </c>
      <c r="O411" s="3">
        <f t="shared" si="6"/>
        <v>0</v>
      </c>
    </row>
    <row r="412" spans="1:15" hidden="1" x14ac:dyDescent="0.3">
      <c r="A412" s="8">
        <v>45656</v>
      </c>
      <c r="B412" t="s">
        <v>908</v>
      </c>
      <c r="C412" t="s">
        <v>109</v>
      </c>
      <c r="D412" t="s">
        <v>16</v>
      </c>
      <c r="E412" t="s">
        <v>110</v>
      </c>
      <c r="F412" s="9">
        <v>0</v>
      </c>
      <c r="G412" s="10">
        <v>-4700000</v>
      </c>
      <c r="H412" s="9">
        <v>0</v>
      </c>
      <c r="I412" s="9">
        <v>0</v>
      </c>
      <c r="J412" s="10">
        <v>-1283100</v>
      </c>
      <c r="K412" s="9">
        <v>0</v>
      </c>
      <c r="L412" s="10">
        <v>-1410000</v>
      </c>
      <c r="M412" s="9">
        <v>0</v>
      </c>
      <c r="N412" s="10">
        <v>-7393100</v>
      </c>
      <c r="O412" s="3">
        <f t="shared" si="6"/>
        <v>0</v>
      </c>
    </row>
    <row r="413" spans="1:15" hidden="1" x14ac:dyDescent="0.3">
      <c r="A413" s="8">
        <v>45656</v>
      </c>
      <c r="B413" t="s">
        <v>909</v>
      </c>
      <c r="C413" t="s">
        <v>269</v>
      </c>
      <c r="D413" t="s">
        <v>16</v>
      </c>
      <c r="E413" t="s">
        <v>270</v>
      </c>
      <c r="F413" s="9">
        <v>0</v>
      </c>
      <c r="G413" s="10">
        <v>-730000</v>
      </c>
      <c r="H413" s="9">
        <v>0</v>
      </c>
      <c r="I413" s="9">
        <v>0</v>
      </c>
      <c r="J413" s="10">
        <v>-199290</v>
      </c>
      <c r="K413" s="9">
        <v>0</v>
      </c>
      <c r="L413" s="10">
        <v>-219000</v>
      </c>
      <c r="M413" s="9">
        <v>0</v>
      </c>
      <c r="N413" s="10">
        <v>-1148290</v>
      </c>
      <c r="O413" s="3">
        <f t="shared" si="6"/>
        <v>0</v>
      </c>
    </row>
    <row r="414" spans="1:15" hidden="1" x14ac:dyDescent="0.3">
      <c r="A414" s="8">
        <v>45656</v>
      </c>
      <c r="B414" t="s">
        <v>910</v>
      </c>
      <c r="C414" t="s">
        <v>269</v>
      </c>
      <c r="D414" t="s">
        <v>16</v>
      </c>
      <c r="E414" t="s">
        <v>270</v>
      </c>
      <c r="F414" s="9">
        <v>0</v>
      </c>
      <c r="G414" s="10">
        <v>-240000</v>
      </c>
      <c r="H414" s="9">
        <v>0</v>
      </c>
      <c r="I414" s="9">
        <v>0</v>
      </c>
      <c r="J414" s="10">
        <v>-65520</v>
      </c>
      <c r="K414" s="9">
        <v>0</v>
      </c>
      <c r="L414" s="10">
        <v>-72000</v>
      </c>
      <c r="M414" s="9">
        <v>0</v>
      </c>
      <c r="N414" s="10">
        <v>-377520</v>
      </c>
      <c r="O414" s="3">
        <f t="shared" si="6"/>
        <v>0</v>
      </c>
    </row>
    <row r="415" spans="1:15" hidden="1" x14ac:dyDescent="0.3">
      <c r="A415" s="8">
        <v>45656</v>
      </c>
      <c r="B415" t="s">
        <v>911</v>
      </c>
      <c r="C415" t="s">
        <v>366</v>
      </c>
      <c r="D415" t="s">
        <v>16</v>
      </c>
      <c r="E415" t="s">
        <v>367</v>
      </c>
      <c r="F415" s="9">
        <v>0</v>
      </c>
      <c r="G415" s="10">
        <v>-5800000</v>
      </c>
      <c r="H415" s="9">
        <v>0</v>
      </c>
      <c r="I415" s="9">
        <v>0</v>
      </c>
      <c r="J415" s="10">
        <v>-1583400</v>
      </c>
      <c r="K415" s="9">
        <v>0</v>
      </c>
      <c r="L415" s="10">
        <v>-1740000</v>
      </c>
      <c r="M415" s="9">
        <v>0</v>
      </c>
      <c r="N415" s="10">
        <v>-9123400</v>
      </c>
      <c r="O415" s="3">
        <f t="shared" si="6"/>
        <v>0</v>
      </c>
    </row>
    <row r="416" spans="1:15" hidden="1" x14ac:dyDescent="0.3">
      <c r="A416" s="8">
        <v>45656</v>
      </c>
      <c r="B416" t="s">
        <v>912</v>
      </c>
      <c r="C416" t="s">
        <v>26</v>
      </c>
      <c r="D416" t="s">
        <v>16</v>
      </c>
      <c r="E416" t="s">
        <v>27</v>
      </c>
      <c r="F416" s="9">
        <v>0</v>
      </c>
      <c r="G416" s="10">
        <v>-2900000</v>
      </c>
      <c r="H416" s="9">
        <v>0</v>
      </c>
      <c r="I416" s="9">
        <v>0</v>
      </c>
      <c r="J416" s="10">
        <v>-791700</v>
      </c>
      <c r="K416" s="9">
        <v>0</v>
      </c>
      <c r="L416" s="10">
        <v>-870000</v>
      </c>
      <c r="M416" s="9">
        <v>0</v>
      </c>
      <c r="N416" s="10">
        <v>-4561700</v>
      </c>
      <c r="O416" s="3">
        <f t="shared" si="6"/>
        <v>0</v>
      </c>
    </row>
    <row r="417" spans="1:15" hidden="1" x14ac:dyDescent="0.3">
      <c r="A417" s="8">
        <v>45656</v>
      </c>
      <c r="B417" t="s">
        <v>913</v>
      </c>
      <c r="C417" t="s">
        <v>84</v>
      </c>
      <c r="D417" t="s">
        <v>16</v>
      </c>
      <c r="E417" t="s">
        <v>85</v>
      </c>
      <c r="F417" s="9">
        <v>0</v>
      </c>
      <c r="G417" s="10">
        <v>-840000</v>
      </c>
      <c r="H417" s="9">
        <v>0</v>
      </c>
      <c r="I417" s="9">
        <v>0</v>
      </c>
      <c r="J417" s="10">
        <v>-229320</v>
      </c>
      <c r="K417" s="9">
        <v>0</v>
      </c>
      <c r="L417" s="10">
        <v>-252000</v>
      </c>
      <c r="M417" s="9">
        <v>0</v>
      </c>
      <c r="N417" s="10">
        <v>-1321320</v>
      </c>
      <c r="O417" s="3">
        <f t="shared" si="6"/>
        <v>0</v>
      </c>
    </row>
    <row r="418" spans="1:15" hidden="1" x14ac:dyDescent="0.3">
      <c r="A418" s="8">
        <v>45656</v>
      </c>
      <c r="B418" t="s">
        <v>914</v>
      </c>
      <c r="C418" t="s">
        <v>667</v>
      </c>
      <c r="D418" t="s">
        <v>16</v>
      </c>
      <c r="E418" t="s">
        <v>668</v>
      </c>
      <c r="F418" s="9">
        <v>0</v>
      </c>
      <c r="G418" s="10">
        <v>-720000</v>
      </c>
      <c r="H418" s="10">
        <v>-7200000</v>
      </c>
      <c r="I418" s="9">
        <v>0</v>
      </c>
      <c r="J418" s="10">
        <v>-1708560</v>
      </c>
      <c r="K418" s="9">
        <v>0</v>
      </c>
      <c r="L418" s="10">
        <v>-216000</v>
      </c>
      <c r="M418" s="9">
        <v>0</v>
      </c>
      <c r="N418" s="10">
        <v>-9844560</v>
      </c>
      <c r="O418" s="3">
        <f t="shared" si="6"/>
        <v>0</v>
      </c>
    </row>
    <row r="419" spans="1:15" hidden="1" x14ac:dyDescent="0.3">
      <c r="A419" s="8">
        <v>45656</v>
      </c>
      <c r="B419" t="s">
        <v>915</v>
      </c>
      <c r="C419" t="s">
        <v>916</v>
      </c>
      <c r="D419" t="s">
        <v>16</v>
      </c>
      <c r="E419" t="s">
        <v>917</v>
      </c>
      <c r="F419" s="9">
        <v>0</v>
      </c>
      <c r="G419" s="10">
        <v>317800</v>
      </c>
      <c r="H419" s="9">
        <v>0</v>
      </c>
      <c r="I419" s="9">
        <v>0</v>
      </c>
      <c r="J419" s="10">
        <v>66738</v>
      </c>
      <c r="K419" s="9">
        <v>0</v>
      </c>
      <c r="L419" s="9">
        <v>0</v>
      </c>
      <c r="M419" s="9">
        <v>0</v>
      </c>
      <c r="N419" s="10">
        <v>384538</v>
      </c>
      <c r="O419" s="3">
        <f t="shared" si="6"/>
        <v>0</v>
      </c>
    </row>
    <row r="420" spans="1:15" hidden="1" x14ac:dyDescent="0.3">
      <c r="A420" s="8">
        <v>45656</v>
      </c>
      <c r="B420" t="s">
        <v>918</v>
      </c>
      <c r="C420" t="s">
        <v>916</v>
      </c>
      <c r="D420" t="s">
        <v>16</v>
      </c>
      <c r="E420" t="s">
        <v>917</v>
      </c>
      <c r="F420" s="10">
        <v>45766.559999999998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10">
        <v>45766.559999999998</v>
      </c>
      <c r="O420" s="3">
        <f t="shared" si="6"/>
        <v>0</v>
      </c>
    </row>
    <row r="421" spans="1:15" hidden="1" x14ac:dyDescent="0.3">
      <c r="A421" s="8">
        <v>45656</v>
      </c>
      <c r="B421" t="s">
        <v>919</v>
      </c>
      <c r="C421" t="s">
        <v>920</v>
      </c>
      <c r="D421" t="s">
        <v>16</v>
      </c>
      <c r="E421" t="s">
        <v>921</v>
      </c>
      <c r="F421" s="10">
        <v>1247268</v>
      </c>
      <c r="G421" s="9">
        <v>0</v>
      </c>
      <c r="H421" s="9">
        <v>0</v>
      </c>
      <c r="I421" s="9">
        <v>0</v>
      </c>
      <c r="J421" s="9">
        <v>0</v>
      </c>
      <c r="K421" s="9">
        <v>0</v>
      </c>
      <c r="L421" s="9">
        <v>0</v>
      </c>
      <c r="M421" s="9">
        <v>0</v>
      </c>
      <c r="N421" s="10">
        <v>1247268</v>
      </c>
      <c r="O421" s="3">
        <f t="shared" si="6"/>
        <v>0</v>
      </c>
    </row>
    <row r="422" spans="1:15" hidden="1" x14ac:dyDescent="0.3">
      <c r="A422" s="8">
        <v>45656</v>
      </c>
      <c r="B422" t="s">
        <v>922</v>
      </c>
      <c r="C422" t="s">
        <v>403</v>
      </c>
      <c r="D422" t="s">
        <v>16</v>
      </c>
      <c r="E422" t="s">
        <v>404</v>
      </c>
      <c r="F422" s="10">
        <v>616851.6</v>
      </c>
      <c r="G422" s="9">
        <v>0</v>
      </c>
      <c r="H422" s="9">
        <v>0</v>
      </c>
      <c r="I422" s="9">
        <v>0</v>
      </c>
      <c r="J422" s="9">
        <v>0</v>
      </c>
      <c r="K422" s="9">
        <v>0</v>
      </c>
      <c r="L422" s="9">
        <v>0</v>
      </c>
      <c r="M422" s="9">
        <v>0</v>
      </c>
      <c r="N422" s="10">
        <v>616851.6</v>
      </c>
      <c r="O422" s="3">
        <f t="shared" si="6"/>
        <v>0</v>
      </c>
    </row>
    <row r="423" spans="1:15" hidden="1" x14ac:dyDescent="0.3">
      <c r="A423" s="8">
        <v>45656</v>
      </c>
      <c r="B423" t="s">
        <v>923</v>
      </c>
      <c r="C423" t="s">
        <v>797</v>
      </c>
      <c r="D423" t="s">
        <v>72</v>
      </c>
      <c r="E423" t="s">
        <v>798</v>
      </c>
      <c r="F423" s="9">
        <v>0</v>
      </c>
      <c r="G423" s="10">
        <v>-137438.01999999999</v>
      </c>
      <c r="H423" s="10">
        <v>-2748760.33</v>
      </c>
      <c r="I423" s="9">
        <v>0</v>
      </c>
      <c r="J423" s="10">
        <v>-606101.65</v>
      </c>
      <c r="K423" s="9">
        <v>0</v>
      </c>
      <c r="L423" s="9">
        <v>0</v>
      </c>
      <c r="M423" s="9">
        <v>0</v>
      </c>
      <c r="N423" s="10">
        <v>-3492300</v>
      </c>
      <c r="O423" s="3">
        <f t="shared" si="6"/>
        <v>0</v>
      </c>
    </row>
    <row r="424" spans="1:15" hidden="1" x14ac:dyDescent="0.3">
      <c r="A424" s="8">
        <v>45656</v>
      </c>
      <c r="B424" t="s">
        <v>924</v>
      </c>
      <c r="C424" t="s">
        <v>767</v>
      </c>
      <c r="D424" t="s">
        <v>72</v>
      </c>
      <c r="E424" t="s">
        <v>768</v>
      </c>
      <c r="F424" s="9">
        <v>0</v>
      </c>
      <c r="G424" s="10">
        <v>-1800</v>
      </c>
      <c r="H424" s="10">
        <v>-18000</v>
      </c>
      <c r="I424" s="9">
        <v>0</v>
      </c>
      <c r="J424" s="10">
        <v>-4271.3999999999996</v>
      </c>
      <c r="K424" s="9">
        <v>0</v>
      </c>
      <c r="L424" s="9">
        <v>-540</v>
      </c>
      <c r="M424" s="9">
        <v>0</v>
      </c>
      <c r="N424" s="10">
        <v>-24611.4</v>
      </c>
      <c r="O424" s="3">
        <f t="shared" si="6"/>
        <v>0</v>
      </c>
    </row>
    <row r="425" spans="1:15" hidden="1" x14ac:dyDescent="0.3">
      <c r="A425" s="8">
        <v>45656</v>
      </c>
      <c r="B425" t="s">
        <v>925</v>
      </c>
      <c r="C425" t="s">
        <v>926</v>
      </c>
      <c r="D425" t="s">
        <v>72</v>
      </c>
      <c r="E425" t="s">
        <v>927</v>
      </c>
      <c r="F425" s="9">
        <v>0</v>
      </c>
      <c r="G425" s="10">
        <v>-180000</v>
      </c>
      <c r="H425" s="9">
        <v>0</v>
      </c>
      <c r="I425" s="9">
        <v>0</v>
      </c>
      <c r="J425" s="10">
        <v>-49140</v>
      </c>
      <c r="K425" s="9">
        <v>0</v>
      </c>
      <c r="L425" s="10">
        <v>-54000</v>
      </c>
      <c r="M425" s="9">
        <v>0</v>
      </c>
      <c r="N425" s="10">
        <v>-283140</v>
      </c>
      <c r="O425" s="3">
        <f t="shared" si="6"/>
        <v>0</v>
      </c>
    </row>
    <row r="426" spans="1:15" hidden="1" x14ac:dyDescent="0.3">
      <c r="A426" s="8">
        <v>45656</v>
      </c>
      <c r="B426" t="s">
        <v>928</v>
      </c>
      <c r="C426" t="s">
        <v>929</v>
      </c>
      <c r="D426" t="s">
        <v>72</v>
      </c>
      <c r="E426" t="s">
        <v>930</v>
      </c>
      <c r="F426" s="9">
        <v>0</v>
      </c>
      <c r="G426" s="9">
        <v>0</v>
      </c>
      <c r="H426" s="9">
        <v>0</v>
      </c>
      <c r="I426" s="9">
        <v>0</v>
      </c>
      <c r="J426" s="10">
        <v>-201600</v>
      </c>
      <c r="K426" s="9">
        <v>0</v>
      </c>
      <c r="L426" s="10">
        <v>-960000</v>
      </c>
      <c r="M426" s="9">
        <v>0</v>
      </c>
      <c r="N426" s="10">
        <v>-1161600</v>
      </c>
      <c r="O426" s="3">
        <f t="shared" si="6"/>
        <v>0</v>
      </c>
    </row>
    <row r="427" spans="1:15" hidden="1" x14ac:dyDescent="0.3">
      <c r="A427" s="8">
        <v>45656</v>
      </c>
      <c r="B427" t="s">
        <v>931</v>
      </c>
      <c r="C427" t="s">
        <v>932</v>
      </c>
      <c r="D427" t="s">
        <v>16</v>
      </c>
      <c r="E427" t="s">
        <v>933</v>
      </c>
      <c r="F427" s="9">
        <v>0</v>
      </c>
      <c r="G427" s="10">
        <v>-800000</v>
      </c>
      <c r="H427" s="9">
        <v>0</v>
      </c>
      <c r="I427" s="9">
        <v>0</v>
      </c>
      <c r="J427" s="10">
        <v>-218400</v>
      </c>
      <c r="K427" s="9">
        <v>0</v>
      </c>
      <c r="L427" s="10">
        <v>-240000</v>
      </c>
      <c r="M427" s="9">
        <v>0</v>
      </c>
      <c r="N427" s="10">
        <v>-1258400</v>
      </c>
      <c r="O427" s="3">
        <f t="shared" si="6"/>
        <v>0</v>
      </c>
    </row>
    <row r="428" spans="1:15" hidden="1" x14ac:dyDescent="0.3">
      <c r="A428" s="8">
        <v>45656</v>
      </c>
      <c r="B428" t="s">
        <v>934</v>
      </c>
      <c r="C428" t="s">
        <v>935</v>
      </c>
      <c r="D428" t="s">
        <v>350</v>
      </c>
      <c r="E428" t="s">
        <v>936</v>
      </c>
      <c r="F428" s="9">
        <v>0</v>
      </c>
      <c r="G428" s="10">
        <v>284000</v>
      </c>
      <c r="H428" s="9">
        <v>0</v>
      </c>
      <c r="I428" s="9">
        <v>0</v>
      </c>
      <c r="J428" s="10">
        <v>59640</v>
      </c>
      <c r="K428" s="9">
        <v>0</v>
      </c>
      <c r="L428" s="9">
        <v>0</v>
      </c>
      <c r="M428" s="9">
        <v>0</v>
      </c>
      <c r="N428" s="10">
        <v>343640</v>
      </c>
      <c r="O428" s="3">
        <f t="shared" si="6"/>
        <v>0</v>
      </c>
    </row>
    <row r="429" spans="1:15" hidden="1" x14ac:dyDescent="0.3">
      <c r="A429" s="8">
        <v>45656</v>
      </c>
      <c r="B429" t="s">
        <v>937</v>
      </c>
      <c r="C429" t="s">
        <v>935</v>
      </c>
      <c r="D429" t="s">
        <v>350</v>
      </c>
      <c r="E429" t="s">
        <v>936</v>
      </c>
      <c r="F429" s="10">
        <v>41236.800000000003</v>
      </c>
      <c r="G429" s="9">
        <v>0</v>
      </c>
      <c r="H429" s="9">
        <v>0</v>
      </c>
      <c r="I429" s="9">
        <v>0</v>
      </c>
      <c r="J429" s="9">
        <v>0</v>
      </c>
      <c r="K429" s="9">
        <v>0</v>
      </c>
      <c r="L429" s="9">
        <v>0</v>
      </c>
      <c r="M429" s="9">
        <v>0</v>
      </c>
      <c r="N429" s="10">
        <v>41236.800000000003</v>
      </c>
      <c r="O429" s="3">
        <f t="shared" si="6"/>
        <v>0</v>
      </c>
    </row>
    <row r="430" spans="1:15" hidden="1" x14ac:dyDescent="0.3">
      <c r="A430" s="8">
        <v>45657</v>
      </c>
      <c r="B430" t="s">
        <v>938</v>
      </c>
      <c r="C430" t="s">
        <v>939</v>
      </c>
      <c r="D430" t="s">
        <v>16</v>
      </c>
      <c r="E430" t="s">
        <v>940</v>
      </c>
      <c r="F430" s="9">
        <v>0</v>
      </c>
      <c r="G430" s="10">
        <v>4906800</v>
      </c>
      <c r="H430" s="9">
        <v>0</v>
      </c>
      <c r="I430" s="9">
        <v>0</v>
      </c>
      <c r="J430" s="10">
        <v>1030428</v>
      </c>
      <c r="K430" s="9">
        <v>0</v>
      </c>
      <c r="L430" s="9">
        <v>0</v>
      </c>
      <c r="M430" s="9">
        <v>0</v>
      </c>
      <c r="N430" s="10">
        <v>5937228</v>
      </c>
      <c r="O430" s="3">
        <f t="shared" si="6"/>
        <v>0</v>
      </c>
    </row>
    <row r="431" spans="1:15" hidden="1" x14ac:dyDescent="0.3">
      <c r="A431" s="8">
        <v>45657</v>
      </c>
      <c r="B431" t="s">
        <v>941</v>
      </c>
      <c r="C431" t="s">
        <v>939</v>
      </c>
      <c r="D431" t="s">
        <v>16</v>
      </c>
      <c r="E431" t="s">
        <v>940</v>
      </c>
      <c r="F431" s="10">
        <v>554662.80000000005</v>
      </c>
      <c r="G431" s="9">
        <v>0</v>
      </c>
      <c r="H431" s="9">
        <v>0</v>
      </c>
      <c r="I431" s="9">
        <v>0</v>
      </c>
      <c r="J431" s="9">
        <v>0</v>
      </c>
      <c r="K431" s="9">
        <v>0</v>
      </c>
      <c r="L431" s="9">
        <v>0</v>
      </c>
      <c r="M431" s="9">
        <v>0</v>
      </c>
      <c r="N431" s="10">
        <v>554662.80000000005</v>
      </c>
      <c r="O431" s="3">
        <f t="shared" si="6"/>
        <v>0</v>
      </c>
    </row>
    <row r="432" spans="1:15" hidden="1" x14ac:dyDescent="0.3">
      <c r="F432" s="10">
        <f t="shared" ref="F432:N432" si="7">SUM(F2:F431)</f>
        <v>5218227.459999999</v>
      </c>
      <c r="G432" s="10">
        <f t="shared" si="7"/>
        <v>361067888.86000001</v>
      </c>
      <c r="H432" s="10">
        <f t="shared" si="7"/>
        <v>130259330.58000003</v>
      </c>
      <c r="I432" s="10">
        <f t="shared" si="7"/>
        <v>386950407.25</v>
      </c>
      <c r="J432" s="10">
        <f t="shared" si="7"/>
        <v>125545585.61000004</v>
      </c>
      <c r="K432" s="10">
        <f t="shared" si="7"/>
        <v>40629792.75</v>
      </c>
      <c r="L432" s="10">
        <f t="shared" si="7"/>
        <v>105458902.56</v>
      </c>
      <c r="M432" s="10">
        <f t="shared" si="7"/>
        <v>1050000</v>
      </c>
      <c r="N432" s="10">
        <f t="shared" si="7"/>
        <v>1156180135.0799994</v>
      </c>
    </row>
    <row r="433" spans="12:12" ht="15" customHeight="1" x14ac:dyDescent="0.3"/>
    <row r="435" spans="12:12" x14ac:dyDescent="0.3">
      <c r="L435" s="16"/>
    </row>
  </sheetData>
  <autoFilter ref="A1:AB432" xr:uid="{A97FE0AC-74BB-4359-A5B4-BCD2BC6C5C0D}">
    <filterColumn colId="1">
      <colorFilter dxfId="0"/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Ariadna Cepeda</dc:creator>
  <cp:lastModifiedBy>Ariadna Cepeda</cp:lastModifiedBy>
  <dcterms:created xsi:type="dcterms:W3CDTF">2025-02-10T19:12:01Z</dcterms:created>
  <dcterms:modified xsi:type="dcterms:W3CDTF">2025-02-10T19:57:45Z</dcterms:modified>
</cp:coreProperties>
</file>